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onur.unver\Desktop\AKTS Formları\İngilizce\"/>
    </mc:Choice>
  </mc:AlternateContent>
  <bookViews>
    <workbookView xWindow="0" yWindow="0" windowWidth="19200" windowHeight="650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8" i="1" l="1"/>
  <c r="L82" i="1"/>
  <c r="L80" i="1"/>
  <c r="L79" i="1"/>
  <c r="L72" i="1"/>
  <c r="L70" i="1"/>
  <c r="L83" i="1" l="1"/>
</calcChain>
</file>

<file path=xl/sharedStrings.xml><?xml version="1.0" encoding="utf-8"?>
<sst xmlns="http://schemas.openxmlformats.org/spreadsheetml/2006/main" count="309" uniqueCount="206">
  <si>
    <t>ECTS COURSE DESCRIPTION FORM</t>
  </si>
  <si>
    <t>PART I (Senate Approval)</t>
  </si>
  <si>
    <t xml:space="preserve">Offering School  </t>
  </si>
  <si>
    <t>Antalya Bilim University - Engineering Faculty</t>
  </si>
  <si>
    <t>Offering Department</t>
  </si>
  <si>
    <t>Electrical and Electronics Engineering</t>
  </si>
  <si>
    <t>Program(s) Offered to</t>
  </si>
  <si>
    <t>Computer Engineering</t>
  </si>
  <si>
    <t>Civil Engineering</t>
  </si>
  <si>
    <t>Industrial Engineering</t>
  </si>
  <si>
    <t>Mechanical Engineering</t>
  </si>
  <si>
    <t>Non-engineering Programs</t>
  </si>
  <si>
    <t>Course Name</t>
  </si>
  <si>
    <t xml:space="preserve">Concepts of the Modern Physics </t>
  </si>
  <si>
    <t xml:space="preserve">Course Code </t>
  </si>
  <si>
    <t>EE 242</t>
  </si>
  <si>
    <t>Level of Course</t>
  </si>
  <si>
    <t>Undergraduate</t>
  </si>
  <si>
    <t>Type of Course</t>
  </si>
  <si>
    <t xml:space="preserve">Theory </t>
  </si>
  <si>
    <t>Language of Instruction</t>
  </si>
  <si>
    <t>English</t>
  </si>
  <si>
    <t>ECTS Credits</t>
  </si>
  <si>
    <t>Hours per Week</t>
  </si>
  <si>
    <t>Lecture:</t>
  </si>
  <si>
    <t>Practical:</t>
  </si>
  <si>
    <t xml:space="preserve">Studio: </t>
  </si>
  <si>
    <t>Laboratory:</t>
  </si>
  <si>
    <t xml:space="preserve">Recitation: </t>
  </si>
  <si>
    <t xml:space="preserve">Other: </t>
  </si>
  <si>
    <t>Pre-requisites</t>
  </si>
  <si>
    <t>None</t>
  </si>
  <si>
    <t>Co-requisites</t>
  </si>
  <si>
    <t>Registration Restriction</t>
  </si>
  <si>
    <t>Grading Mode</t>
  </si>
  <si>
    <t>Letter Grade</t>
  </si>
  <si>
    <t>Educational Objective</t>
  </si>
  <si>
    <t>This course will enable students to understand the basic approaches behind Relativity and Quantum mechanics by raising the level of knowledge related to matter and energy. In addition, using these theories will enable them to understand the behavior of atoms and nuclei.</t>
  </si>
  <si>
    <t>Course Description</t>
  </si>
  <si>
    <t xml:space="preserve">Special relativity I, Special relativity II, Particle Properties of Waves; Electromagnetic waves, black body radiation, photoelectric effect, generation of X-rays, diffraction with X-rays, Compton scattering, pair formation. Wave Properties of Particles: De Broglie waves, Definition of matter wave, Definition of Phase and Group velocities, Diffraction with particles, Particle-in-Box problem, Uncertainty principle. Atomic Structure: orbitals of electrons in atomic structure, atomic spectra, Bohr atomic model, energy levels and spectrum of electrons in atomic structure. Introduction to Quantum Mechanics: Wave equation, Schrödinger wave equation, particle in a box, tunneling, simple harmonic oscillator, quantum numbers of hydrogen atom in quantum theory.
</t>
  </si>
  <si>
    <t xml:space="preserve">Learning Outcomes </t>
  </si>
  <si>
    <t>LO1</t>
  </si>
  <si>
    <t>Learn special relativity concepts</t>
  </si>
  <si>
    <t>LO2</t>
  </si>
  <si>
    <t>To be able to explain behaviors that cannot be explained by classical physics theories using quantum theory.</t>
  </si>
  <si>
    <t>LO3</t>
  </si>
  <si>
    <t>Solving the Schrodinger wave equation for simple systems</t>
  </si>
  <si>
    <t>LO4</t>
  </si>
  <si>
    <t>Analyze atomic transitions and emission</t>
  </si>
  <si>
    <t>LO5</t>
  </si>
  <si>
    <t>Analyze using the quantum model in single-electron atoms</t>
  </si>
  <si>
    <t>LO6</t>
  </si>
  <si>
    <t>Designing optoelectronic devices using quantum theory</t>
  </si>
  <si>
    <t>PART II (Faculty Board Approval)</t>
  </si>
  <si>
    <t>Program Outcomes</t>
  </si>
  <si>
    <t>Basic Outcomes (University-wide)</t>
  </si>
  <si>
    <t>PO1</t>
  </si>
  <si>
    <t>Ability to communicate effectively  and write and present a report in Turkish and English.</t>
  </si>
  <si>
    <t>PO2</t>
  </si>
  <si>
    <t>Ability to work individually, and in intra-disciplinary and multi-disciplinary teams.</t>
  </si>
  <si>
    <t>PO3</t>
  </si>
  <si>
    <t>Recognition of the need for life-long learning and ability to access information, follow developments in science and technology, and continually reinvent oneself.</t>
  </si>
  <si>
    <t>PO4</t>
  </si>
  <si>
    <t>Knowledge of project management, risk management, innovation and change management, entrepreneurship, and sustainable development.</t>
  </si>
  <si>
    <t>PO5</t>
  </si>
  <si>
    <t>Awareness of sectors and ability to prepare a business plan.</t>
  </si>
  <si>
    <t>PO6</t>
  </si>
  <si>
    <t>Understanding of professional and ethical responsibility and demonstrating ethical behavior.</t>
  </si>
  <si>
    <t xml:space="preserve">
Faculty Specific Outcomes
</t>
  </si>
  <si>
    <t>PO7</t>
  </si>
  <si>
    <t>Ability to develop, select and use modern techniques and tools necessary for engineering practice; Ability to use information technologies effectively.</t>
  </si>
  <si>
    <t>PO8</t>
  </si>
  <si>
    <t>Knowledge of the effects of engineering practices on health, environment and safety in universal and social dimensions and the problems of the age; awareness of the legal consequences of engineering solutions.</t>
  </si>
  <si>
    <t>PO9</t>
  </si>
  <si>
    <t>Ability to identify, define, formulate and solve complex engineering problems; ability to select and apply appropriate analysis and modeling methods for this purpose.</t>
  </si>
  <si>
    <t>Program Specific Outcomes</t>
  </si>
  <si>
    <t>PO10</t>
  </si>
  <si>
    <t>Qualified knowledge of mathematics, science and related engineering discipline; ability to use theoretical and practical knowledge in these areas in complex engineering problems.</t>
  </si>
  <si>
    <t>PO11</t>
  </si>
  <si>
    <t>Ability to design a complex system, process, device or product under realistic constraints and conditions,in such a way as to meet the desired result; ability to apply modern design methods for this purpose.</t>
  </si>
  <si>
    <t>PO12</t>
  </si>
  <si>
    <t>Ability to design experiment, conduct experiments, collect data, analyze and interpret results to investigate complex engineering problems or discipline-specific research topics.</t>
  </si>
  <si>
    <t>PART III (Department Board Approval)</t>
  </si>
  <si>
    <t>Course Contents, Contribution of Course Contents to Learning Outcomes, and Methods for Assessing Learning of Course Contents</t>
  </si>
  <si>
    <t>Subject</t>
  </si>
  <si>
    <t>Week</t>
  </si>
  <si>
    <t>Details of Course Contents</t>
  </si>
  <si>
    <t>S1</t>
  </si>
  <si>
    <t>Special Relativity I, Special Relativity II, Twin paradox</t>
  </si>
  <si>
    <t>A1-A3-A4</t>
  </si>
  <si>
    <t>S2</t>
  </si>
  <si>
    <t>Relativistic Momentum, Mass and Energy, Energy and Momentum</t>
  </si>
  <si>
    <t>S3</t>
  </si>
  <si>
    <t>Particle Properties of Waves, Electromagnetic Waves
Blackbody Radiation</t>
  </si>
  <si>
    <t>S4</t>
  </si>
  <si>
    <t>Photoelectric Effect, Structure of Light,
X-rays,
Diffraction with X-rays,
Compton Effect</t>
  </si>
  <si>
    <t>S5</t>
  </si>
  <si>
    <t>Pair Production, Wave Properties of Particles,
DE BROGLIE waves,
particle-wave dual behavior</t>
  </si>
  <si>
    <t>S6</t>
  </si>
  <si>
    <t>Definition of matter waves, Definition of Phase and Group velocity,
Particle Diffraction</t>
  </si>
  <si>
    <t>S7</t>
  </si>
  <si>
    <t>Particle Problem in the Box,
Uncertainty Problem I, Uncertainty Problem II, Applications of the Uncertainty Principle</t>
  </si>
  <si>
    <t>S8</t>
  </si>
  <si>
    <t>Atomic Structure
Electron Orbitals
Atomic Spectrum
Bohr Atomic Model</t>
  </si>
  <si>
    <t>S9</t>
  </si>
  <si>
    <t>Midterm Examination</t>
  </si>
  <si>
    <t>S10</t>
  </si>
  <si>
    <t>Energy Levels And Radiation Spectrum,
The principle of correspondence,
Quantum Mechanics,
Wave Equation</t>
  </si>
  <si>
    <t>S11</t>
  </si>
  <si>
    <t>Time-dependent Schrodinger Equation,
Linearity and Superposition, Expected Values</t>
  </si>
  <si>
    <t>S12</t>
  </si>
  <si>
    <t>operators
Stable Form of the Schrodinger Equation
Particle Problem in a Box</t>
  </si>
  <si>
    <t>S13</t>
  </si>
  <si>
    <t>Finite Potential Well
Tunneling Effect</t>
  </si>
  <si>
    <t>S14</t>
  </si>
  <si>
    <t>Harmonic Oscillator</t>
  </si>
  <si>
    <t>Assessment Methods, Weights in Grading Scheme, Implementation and Make-Up Rules</t>
  </si>
  <si>
    <t>No</t>
  </si>
  <si>
    <t>Type</t>
  </si>
  <si>
    <t>Weight</t>
  </si>
  <si>
    <t xml:space="preserve">Implementation Rule </t>
  </si>
  <si>
    <t>Make-Up Rule</t>
  </si>
  <si>
    <t>A1</t>
  </si>
  <si>
    <r>
      <t xml:space="preserve">Exam-Final Jury,Final </t>
    </r>
    <r>
      <rPr>
        <b/>
        <sz val="10"/>
        <color theme="4" tint="-0.499984740745262"/>
        <rFont val="Times New Roman"/>
        <family val="1"/>
      </rPr>
      <t>Project</t>
    </r>
  </si>
  <si>
    <t>Exam-Final Jury,Final Project</t>
  </si>
  <si>
    <t xml:space="preserve">No electronics allowed in the exams except calculators </t>
  </si>
  <si>
    <t>The student is informed about a make up exam in case his/her excuse is valid and an accompanying doctors report is provided.</t>
  </si>
  <si>
    <t>A2</t>
  </si>
  <si>
    <t>Quiz</t>
  </si>
  <si>
    <t>A3</t>
  </si>
  <si>
    <t>Homework</t>
  </si>
  <si>
    <t>Homework questions are determined by the students until the next week.</t>
  </si>
  <si>
    <t>The student is informed about a make up project demonstration in case his/her excuse is valid and an accompanying doctors report is provided</t>
  </si>
  <si>
    <t>A4</t>
  </si>
  <si>
    <t>Midterm Exam</t>
  </si>
  <si>
    <t>Midterm</t>
  </si>
  <si>
    <t>A5</t>
  </si>
  <si>
    <t xml:space="preserve">Project </t>
  </si>
  <si>
    <t>A6</t>
  </si>
  <si>
    <t>Presentation</t>
  </si>
  <si>
    <t>A7</t>
  </si>
  <si>
    <t>Attendence/Interaction</t>
  </si>
  <si>
    <t>A8</t>
  </si>
  <si>
    <t xml:space="preserve">Class/Lab./
Field Work
</t>
  </si>
  <si>
    <t>A9</t>
  </si>
  <si>
    <t>Others</t>
  </si>
  <si>
    <t>TOTAL</t>
  </si>
  <si>
    <t>Evidence of Achievement of Learning Outcomes</t>
  </si>
  <si>
    <t>At least one question from each subject is asked during the exams. Students are required to perform experiments and a project that involve the class content, and write a report for each lab and the project. A weighted average is calculated for each student based on the percentage of each assessment method. Students are required to collect a minimum score over 100, which is announced by the instructor, to pass the course. This score is determined based on class average.</t>
  </si>
  <si>
    <t>Method for Determining Letter Grade</t>
  </si>
  <si>
    <t>Direct Conversion System ("DDS" in the regulation.)</t>
  </si>
  <si>
    <t>Relative Evaluation ("BDS" in the regulation.)</t>
  </si>
  <si>
    <t>A different method/system, not listed above, determined by the Faculty Member / Instructor (This method is explained below)</t>
  </si>
  <si>
    <t>Midterm Exam: 40%     Final Exam: 50%    Homework: 10%
letter garde
0-29: F                  55-59: B-
30-34: D               60-64: B
35-39: D+             65-69: B+
40-44: C-              70-74: A-
45-49: C               75-84: A
50-54: C+             85-100: A+</t>
  </si>
  <si>
    <t>Teaching Methods, Student Work Load</t>
  </si>
  <si>
    <t>Method</t>
  </si>
  <si>
    <t>Explanation</t>
  </si>
  <si>
    <t>Total Hours</t>
  </si>
  <si>
    <t>Time expected to be allocated by instructor</t>
  </si>
  <si>
    <t>Lecture</t>
  </si>
  <si>
    <t>Class content is explained by writings on the board and computer presentations</t>
  </si>
  <si>
    <t>Interactive Lecture</t>
  </si>
  <si>
    <t>Recitation</t>
  </si>
  <si>
    <t>Example questions are solved on the board</t>
  </si>
  <si>
    <t>Laboratory</t>
  </si>
  <si>
    <t>Practical</t>
  </si>
  <si>
    <t>Field Work</t>
  </si>
  <si>
    <t>Time expected to be allocated by student</t>
  </si>
  <si>
    <t>Project</t>
  </si>
  <si>
    <t>Given homeworks is prepared</t>
  </si>
  <si>
    <t xml:space="preserve">Pre-class Learning of Course Material </t>
  </si>
  <si>
    <t>Next class’ material is read before the class</t>
  </si>
  <si>
    <t>Review of Course Material</t>
  </si>
  <si>
    <t>Previous class material is reviewed each week</t>
  </si>
  <si>
    <t>Studio</t>
  </si>
  <si>
    <t>Office Hour</t>
  </si>
  <si>
    <t>One-to-one meetings for discussions</t>
  </si>
  <si>
    <t>Calculated ECTS Credit(s)</t>
  </si>
  <si>
    <t>Max.</t>
  </si>
  <si>
    <t>Min.</t>
  </si>
  <si>
    <t>Grand Total</t>
  </si>
  <si>
    <t>IV. PART</t>
  </si>
  <si>
    <t>Instructor</t>
  </si>
  <si>
    <t>Name Surname</t>
  </si>
  <si>
    <t>Engin ARSLAN</t>
  </si>
  <si>
    <t>E-mail</t>
  </si>
  <si>
    <t>engin.arslan@antalya.edu.tr</t>
  </si>
  <si>
    <t>Phone Number</t>
  </si>
  <si>
    <t>0242 245 5288</t>
  </si>
  <si>
    <t>Office Number</t>
  </si>
  <si>
    <t>Office Hours</t>
  </si>
  <si>
    <t>Determined during each semester, 2 hours per week</t>
  </si>
  <si>
    <t>Course Materials</t>
  </si>
  <si>
    <t>Mandatory</t>
  </si>
  <si>
    <t>Recommended</t>
  </si>
  <si>
    <t xml:space="preserve">Concepst of modern Physics, sixth edition, Arthur Beiser, M.c Graw Hill
Fundamentals of modern Physics First edition Peter J. nolan state university of new york – Farmingdale
Fundamentals of Modern Physics, Robert Eisberg.
</t>
  </si>
  <si>
    <t>Other</t>
  </si>
  <si>
    <t>Scholastic Honesty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</si>
  <si>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</si>
  <si>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Students with Disabilities</t>
  </si>
  <si>
    <t>Reasonable accommodations will be made for students with verifiable disabilities.</t>
  </si>
  <si>
    <t xml:space="preserve">Safety Issues </t>
  </si>
  <si>
    <t>The course does not require any special safety precautions.</t>
  </si>
  <si>
    <t>Flexibility</t>
  </si>
  <si>
    <t xml:space="preserve">Circumstances may arise during the course that prevents the instructor from fulfilling each and every component of this syllabus; therefore, the syllabus is subject to change.  Students will be notified prior to any changes. </t>
  </si>
  <si>
    <t>Form No: ÜY-FR-1064 Yayın Tarihi:06.04.2022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</si>
</sst>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b/>
      <sz val="9"/>
      <color theme="4" tint="-0.499984740745262"/>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thin">
        <color indexed="64"/>
      </right>
      <top style="medium">
        <color indexed="64"/>
      </top>
      <bottom style="medium">
        <color indexed="64"/>
      </bottom>
      <diagonal/>
    </border>
    <border>
      <left style="thin">
        <color indexed="64"/>
      </left>
      <right style="medium">
        <color rgb="FF000000"/>
      </right>
      <top style="medium">
        <color indexed="64"/>
      </top>
      <bottom style="medium">
        <color indexed="64"/>
      </bottom>
      <diagonal/>
    </border>
    <border>
      <left style="medium">
        <color rgb="FF000000"/>
      </left>
      <right style="thin">
        <color indexed="64"/>
      </right>
      <top/>
      <bottom/>
      <diagonal/>
    </border>
    <border>
      <left style="thin">
        <color indexed="64"/>
      </left>
      <right style="medium">
        <color rgb="FF000000"/>
      </right>
      <top/>
      <bottom/>
      <diagonal/>
    </border>
    <border>
      <left style="medium">
        <color rgb="FF000000"/>
      </left>
      <right style="thin">
        <color indexed="64"/>
      </right>
      <top style="medium">
        <color indexed="64"/>
      </top>
      <bottom style="thin">
        <color indexed="64"/>
      </bottom>
      <diagonal/>
    </border>
    <border>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indexed="64"/>
      </bottom>
      <diagonal/>
    </border>
    <border>
      <left/>
      <right style="medium">
        <color rgb="FF000000"/>
      </right>
      <top style="thin">
        <color indexed="64"/>
      </top>
      <bottom style="medium">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thin">
        <color indexed="64"/>
      </left>
      <right style="medium">
        <color rgb="FF000000"/>
      </right>
      <top style="medium">
        <color indexed="64"/>
      </top>
      <bottom style="thin">
        <color indexed="64"/>
      </bottom>
      <diagonal/>
    </border>
    <border>
      <left style="thin">
        <color indexed="64"/>
      </left>
      <right style="medium">
        <color rgb="FF000000"/>
      </right>
      <top style="thin">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style="thin">
        <color indexed="64"/>
      </right>
      <top style="medium">
        <color indexed="64"/>
      </top>
      <bottom/>
      <diagonal/>
    </border>
    <border>
      <left style="thin">
        <color indexed="64"/>
      </left>
      <right style="medium">
        <color rgb="FF000000"/>
      </right>
      <top style="medium">
        <color indexed="64"/>
      </top>
      <bottom/>
      <diagonal/>
    </border>
    <border>
      <left/>
      <right style="medium">
        <color rgb="FF000000"/>
      </right>
      <top/>
      <bottom style="medium">
        <color indexed="64"/>
      </bottom>
      <diagonal/>
    </border>
    <border>
      <left/>
      <right style="medium">
        <color rgb="FF000000"/>
      </right>
      <top style="thin">
        <color indexed="64"/>
      </top>
      <bottom/>
      <diagonal/>
    </border>
    <border>
      <left style="medium">
        <color rgb="FF000000"/>
      </left>
      <right/>
      <top style="medium">
        <color indexed="64"/>
      </top>
      <bottom style="thin">
        <color indexed="64"/>
      </bottom>
      <diagonal/>
    </border>
    <border>
      <left style="medium">
        <color rgb="FF000000"/>
      </left>
      <right/>
      <top style="thin">
        <color indexed="64"/>
      </top>
      <bottom style="medium">
        <color indexed="64"/>
      </bottom>
      <diagonal/>
    </border>
    <border>
      <left style="medium">
        <color rgb="FF000000"/>
      </left>
      <right style="thin">
        <color indexed="64"/>
      </right>
      <top style="thin">
        <color indexed="64"/>
      </top>
      <bottom style="medium">
        <color rgb="FF000000"/>
      </bottom>
      <diagonal/>
    </border>
    <border>
      <left style="thin">
        <color indexed="64"/>
      </left>
      <right/>
      <top/>
      <bottom style="medium">
        <color rgb="FF000000"/>
      </bottom>
      <diagonal/>
    </border>
    <border>
      <left/>
      <right/>
      <top/>
      <bottom style="medium">
        <color rgb="FF000000"/>
      </bottom>
      <diagonal/>
    </border>
    <border>
      <left/>
      <right style="thin">
        <color indexed="64"/>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41">
    <xf numFmtId="0" fontId="0" fillId="0" borderId="0" xfId="0"/>
    <xf numFmtId="0" fontId="1" fillId="0" borderId="1" xfId="0" applyFont="1" applyBorder="1" applyAlignment="1">
      <alignment vertical="center" wrapText="1"/>
    </xf>
    <xf numFmtId="0" fontId="6" fillId="0" borderId="0" xfId="0" applyFont="1"/>
    <xf numFmtId="0" fontId="0" fillId="0" borderId="22" xfId="0" applyBorder="1"/>
    <xf numFmtId="0" fontId="10" fillId="0" borderId="0" xfId="0" applyFont="1" applyAlignment="1">
      <alignment vertical="center" wrapText="1"/>
    </xf>
    <xf numFmtId="0" fontId="11" fillId="0" borderId="0" xfId="0" applyFont="1" applyAlignment="1">
      <alignment vertical="center" wrapText="1"/>
    </xf>
    <xf numFmtId="0" fontId="1" fillId="0" borderId="1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3" fillId="3" borderId="1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3" borderId="2" xfId="0" applyFont="1" applyFill="1" applyBorder="1" applyAlignment="1">
      <alignment horizontal="center" vertical="center"/>
    </xf>
    <xf numFmtId="0" fontId="1" fillId="3" borderId="7" xfId="0" applyFont="1" applyFill="1" applyBorder="1" applyAlignment="1">
      <alignment vertical="center" wrapText="1"/>
    </xf>
    <xf numFmtId="0" fontId="1" fillId="3" borderId="7" xfId="0" applyFont="1" applyFill="1" applyBorder="1" applyAlignment="1">
      <alignment horizontal="center" vertical="center" wrapText="1"/>
    </xf>
    <xf numFmtId="0" fontId="1" fillId="0" borderId="9" xfId="0" applyFont="1" applyBorder="1" applyAlignment="1">
      <alignment horizontal="right" vertical="center" wrapText="1"/>
    </xf>
    <xf numFmtId="1" fontId="1" fillId="0" borderId="9" xfId="0" applyNumberFormat="1" applyFont="1" applyBorder="1" applyAlignment="1">
      <alignment horizontal="right" vertical="center" wrapText="1"/>
    </xf>
    <xf numFmtId="0" fontId="1" fillId="0" borderId="28" xfId="0" applyFont="1" applyBorder="1" applyAlignment="1">
      <alignment horizontal="center" vertical="center" wrapText="1"/>
    </xf>
    <xf numFmtId="1" fontId="1" fillId="0" borderId="9"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1" fillId="0" borderId="6" xfId="0" applyFont="1" applyBorder="1" applyAlignment="1">
      <alignment horizontal="center" vertical="center" wrapText="1"/>
    </xf>
    <xf numFmtId="0" fontId="4" fillId="0" borderId="7" xfId="0" applyFont="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9" xfId="0" applyFont="1" applyBorder="1" applyAlignment="1">
      <alignment vertical="center" wrapText="1"/>
    </xf>
    <xf numFmtId="0" fontId="4" fillId="0" borderId="9" xfId="0" applyFont="1" applyBorder="1" applyAlignment="1">
      <alignment horizontal="left" vertical="center" wrapText="1"/>
    </xf>
    <xf numFmtId="9" fontId="1" fillId="0" borderId="1" xfId="0" applyNumberFormat="1" applyFont="1" applyBorder="1" applyAlignment="1">
      <alignment vertical="center" wrapText="1"/>
    </xf>
    <xf numFmtId="0" fontId="12" fillId="3" borderId="1" xfId="0" applyFont="1" applyFill="1" applyBorder="1" applyAlignment="1">
      <alignment horizontal="center" vertical="center" wrapText="1"/>
    </xf>
    <xf numFmtId="9" fontId="1" fillId="0" borderId="1" xfId="1" applyFont="1" applyBorder="1" applyAlignment="1">
      <alignment horizontal="left" vertical="center" wrapText="1"/>
    </xf>
    <xf numFmtId="9" fontId="1" fillId="0" borderId="1" xfId="0" applyNumberFormat="1" applyFont="1" applyBorder="1" applyAlignment="1">
      <alignment horizontal="center" vertical="center" wrapText="1"/>
    </xf>
    <xf numFmtId="1" fontId="17" fillId="0" borderId="1" xfId="0" applyNumberFormat="1" applyFont="1" applyBorder="1" applyAlignment="1">
      <alignment horizontal="center" vertical="center"/>
    </xf>
    <xf numFmtId="0" fontId="1" fillId="0" borderId="36" xfId="0" applyFont="1" applyBorder="1" applyAlignment="1">
      <alignment horizontal="left" vertical="center" wrapText="1"/>
    </xf>
    <xf numFmtId="0" fontId="3" fillId="0" borderId="39"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3" xfId="0" applyFont="1" applyBorder="1" applyAlignment="1">
      <alignment horizontal="center" vertical="center" wrapText="1"/>
    </xf>
    <xf numFmtId="0" fontId="5" fillId="0" borderId="44" xfId="0" applyFont="1" applyBorder="1" applyAlignment="1">
      <alignment vertical="center" wrapText="1"/>
    </xf>
    <xf numFmtId="0" fontId="5" fillId="0" borderId="40" xfId="0" applyFont="1" applyBorder="1" applyAlignment="1">
      <alignment vertical="center" wrapText="1"/>
    </xf>
    <xf numFmtId="0" fontId="5" fillId="0" borderId="47" xfId="0" applyFont="1" applyBorder="1" applyAlignment="1">
      <alignment vertical="center" wrapText="1"/>
    </xf>
    <xf numFmtId="0" fontId="3" fillId="0" borderId="49" xfId="0" applyFont="1" applyBorder="1" applyAlignment="1">
      <alignment horizontal="left" vertical="center" wrapText="1"/>
    </xf>
    <xf numFmtId="0" fontId="2" fillId="0" borderId="50" xfId="0" applyFont="1" applyBorder="1" applyAlignment="1">
      <alignment horizontal="left" vertical="center" wrapText="1"/>
    </xf>
    <xf numFmtId="0" fontId="5" fillId="0" borderId="38" xfId="0" applyFont="1" applyBorder="1" applyAlignment="1">
      <alignment vertical="center" wrapText="1"/>
    </xf>
    <xf numFmtId="0" fontId="5" fillId="3" borderId="38" xfId="0" applyFont="1" applyFill="1" applyBorder="1" applyAlignment="1">
      <alignment vertical="center" wrapText="1"/>
    </xf>
    <xf numFmtId="0" fontId="1" fillId="3" borderId="49" xfId="0" applyFont="1" applyFill="1" applyBorder="1" applyAlignment="1">
      <alignment horizontal="center" vertical="center" wrapText="1"/>
    </xf>
    <xf numFmtId="1" fontId="17" fillId="3" borderId="46" xfId="0" applyNumberFormat="1" applyFont="1" applyFill="1" applyBorder="1" applyAlignment="1">
      <alignment horizontal="center" vertical="center"/>
    </xf>
    <xf numFmtId="1" fontId="17" fillId="0" borderId="46" xfId="0" applyNumberFormat="1" applyFont="1" applyBorder="1" applyAlignment="1">
      <alignment horizontal="center" vertical="center"/>
    </xf>
    <xf numFmtId="0" fontId="1" fillId="0" borderId="49" xfId="0" applyFont="1" applyBorder="1" applyAlignment="1">
      <alignment horizontal="center" vertical="center" wrapText="1"/>
    </xf>
    <xf numFmtId="0" fontId="12" fillId="3" borderId="46" xfId="0" applyFont="1" applyFill="1" applyBorder="1" applyAlignment="1">
      <alignment horizontal="center" vertical="center" wrapText="1"/>
    </xf>
    <xf numFmtId="0" fontId="1" fillId="0" borderId="56" xfId="0" applyFont="1" applyBorder="1" applyAlignment="1">
      <alignment vertical="center" wrapText="1"/>
    </xf>
    <xf numFmtId="0" fontId="4" fillId="0" borderId="49" xfId="0" applyFont="1" applyBorder="1" applyAlignment="1">
      <alignment horizontal="center" vertical="center" wrapText="1"/>
    </xf>
    <xf numFmtId="0" fontId="4" fillId="0" borderId="41" xfId="0" applyFont="1" applyBorder="1" applyAlignment="1">
      <alignment horizontal="center" vertical="center" wrapText="1"/>
    </xf>
    <xf numFmtId="0" fontId="5" fillId="3" borderId="47"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44" xfId="0" applyFont="1" applyFill="1" applyBorder="1" applyAlignment="1">
      <alignment horizontal="center" vertical="center" wrapText="1"/>
    </xf>
    <xf numFmtId="1" fontId="1" fillId="0" borderId="8" xfId="0" applyNumberFormat="1" applyFont="1" applyBorder="1" applyAlignment="1">
      <alignment horizontal="center" vertical="center" wrapText="1"/>
    </xf>
    <xf numFmtId="1" fontId="1" fillId="0" borderId="43" xfId="0" applyNumberFormat="1" applyFont="1" applyBorder="1" applyAlignment="1">
      <alignment horizontal="center"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46" xfId="0" applyFont="1" applyBorder="1" applyAlignment="1">
      <alignment horizontal="left"/>
    </xf>
    <xf numFmtId="0" fontId="6" fillId="0" borderId="5" xfId="0" applyFont="1" applyBorder="1" applyAlignment="1">
      <alignment horizontal="left"/>
    </xf>
    <xf numFmtId="0" fontId="6" fillId="0" borderId="11" xfId="0" applyFont="1" applyBorder="1" applyAlignment="1">
      <alignment horizontal="left"/>
    </xf>
    <xf numFmtId="0" fontId="6" fillId="0" borderId="48" xfId="0" applyFont="1" applyBorder="1" applyAlignment="1">
      <alignment horizontal="left"/>
    </xf>
    <xf numFmtId="0" fontId="11" fillId="3" borderId="2"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41" xfId="0" applyFont="1" applyFill="1" applyBorder="1" applyAlignment="1">
      <alignment horizontal="left" vertical="top" wrapText="1"/>
    </xf>
    <xf numFmtId="0" fontId="1" fillId="0" borderId="2"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4" xfId="0" applyFont="1" applyBorder="1" applyAlignment="1">
      <alignment horizontal="center" vertical="center" wrapTex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2"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8" xfId="0" applyFont="1" applyBorder="1" applyAlignment="1">
      <alignment horizontal="left" vertical="center" wrapText="1"/>
    </xf>
    <xf numFmtId="0" fontId="3" fillId="0" borderId="28" xfId="0" applyFont="1" applyBorder="1" applyAlignment="1">
      <alignment horizontal="left" vertical="center" wrapText="1"/>
    </xf>
    <xf numFmtId="0" fontId="12" fillId="0" borderId="1" xfId="0" applyFont="1" applyBorder="1" applyAlignment="1">
      <alignment horizontal="left" vertical="top" wrapText="1"/>
    </xf>
    <xf numFmtId="0" fontId="12" fillId="0" borderId="46" xfId="0" applyFont="1" applyBorder="1" applyAlignment="1">
      <alignment horizontal="left" vertical="top" wrapText="1"/>
    </xf>
    <xf numFmtId="0" fontId="2" fillId="0" borderId="1" xfId="0" applyFont="1" applyBorder="1" applyAlignment="1">
      <alignment horizontal="left" vertical="top" wrapText="1"/>
    </xf>
    <xf numFmtId="0" fontId="2" fillId="0" borderId="46" xfId="0" applyFont="1" applyBorder="1" applyAlignment="1">
      <alignment horizontal="left" vertical="top"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46"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3" fillId="0" borderId="7" xfId="0" applyFont="1" applyBorder="1" applyAlignment="1">
      <alignment horizontal="left" vertical="center" wrapText="1"/>
    </xf>
    <xf numFmtId="0" fontId="5" fillId="0" borderId="7" xfId="0" applyFont="1" applyBorder="1" applyAlignment="1">
      <alignment horizontal="left" vertical="center" wrapText="1"/>
    </xf>
    <xf numFmtId="0" fontId="3" fillId="0" borderId="49" xfId="0" applyFont="1" applyBorder="1" applyAlignment="1">
      <alignment horizontal="left"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left" vertical="center" wrapText="1"/>
    </xf>
    <xf numFmtId="0" fontId="4" fillId="0" borderId="50" xfId="0" applyFont="1" applyBorder="1" applyAlignment="1">
      <alignment horizontal="left" vertical="center" wrapText="1"/>
    </xf>
    <xf numFmtId="0" fontId="8" fillId="2" borderId="34" xfId="0" applyFont="1" applyFill="1" applyBorder="1" applyAlignment="1">
      <alignment horizontal="center"/>
    </xf>
    <xf numFmtId="0" fontId="8" fillId="2" borderId="19" xfId="0" applyFont="1" applyFill="1" applyBorder="1" applyAlignment="1">
      <alignment horizontal="center"/>
    </xf>
    <xf numFmtId="0" fontId="8" fillId="2" borderId="35" xfId="0" applyFont="1" applyFill="1" applyBorder="1" applyAlignment="1">
      <alignment horizont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46" xfId="0" applyFont="1" applyBorder="1" applyAlignment="1">
      <alignment horizontal="left"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9" fontId="7" fillId="0" borderId="9" xfId="0" applyNumberFormat="1" applyFont="1" applyBorder="1" applyAlignment="1">
      <alignment horizontal="right"/>
    </xf>
    <xf numFmtId="0" fontId="7" fillId="0" borderId="9" xfId="0" applyFont="1" applyBorder="1" applyAlignment="1">
      <alignment horizontal="right"/>
    </xf>
    <xf numFmtId="0" fontId="7" fillId="0" borderId="8" xfId="0" applyFont="1" applyBorder="1" applyAlignment="1">
      <alignment horizontal="right"/>
    </xf>
    <xf numFmtId="0" fontId="7" fillId="0" borderId="50" xfId="0" applyFont="1" applyBorder="1" applyAlignment="1">
      <alignment horizontal="right"/>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57" xfId="0" applyFont="1" applyBorder="1" applyAlignment="1">
      <alignment horizontal="left" vertical="center" wrapText="1"/>
    </xf>
    <xf numFmtId="0" fontId="3" fillId="0" borderId="41"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0" xfId="0" applyFont="1" applyBorder="1" applyAlignment="1">
      <alignment horizontal="center" vertical="center" wrapText="1"/>
    </xf>
    <xf numFmtId="0" fontId="3" fillId="0" borderId="3" xfId="0" applyFont="1" applyBorder="1" applyAlignment="1">
      <alignment horizontal="left" vertical="center" wrapText="1"/>
    </xf>
    <xf numFmtId="0" fontId="1" fillId="0" borderId="38" xfId="0" applyFont="1" applyBorder="1" applyAlignment="1">
      <alignment horizontal="left" vertical="center"/>
    </xf>
    <xf numFmtId="0" fontId="1" fillId="0" borderId="40" xfId="0" applyFont="1" applyBorder="1" applyAlignment="1">
      <alignment horizontal="left" vertical="center"/>
    </xf>
    <xf numFmtId="0" fontId="1" fillId="0" borderId="62" xfId="0" applyFont="1" applyBorder="1" applyAlignment="1">
      <alignment horizontal="left" vertical="center"/>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4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6" xfId="0" applyFont="1" applyBorder="1" applyAlignment="1">
      <alignment horizontal="left" vertical="center" wrapText="1"/>
    </xf>
    <xf numFmtId="0" fontId="2" fillId="0" borderId="66" xfId="0" applyFont="1" applyBorder="1" applyAlignment="1">
      <alignment horizontal="left" vertical="center" wrapText="1"/>
    </xf>
    <xf numFmtId="0" fontId="2" fillId="0" borderId="67" xfId="0" applyFont="1" applyBorder="1" applyAlignment="1">
      <alignment horizontal="left" vertical="center" wrapText="1"/>
    </xf>
    <xf numFmtId="0" fontId="2" fillId="0" borderId="68" xfId="0" applyFont="1" applyBorder="1" applyAlignment="1">
      <alignment horizontal="left" vertical="center" wrapText="1"/>
    </xf>
    <xf numFmtId="0" fontId="1" fillId="0" borderId="60" xfId="0" applyFont="1" applyBorder="1" applyAlignment="1">
      <alignment horizontal="left" vertical="center" wrapText="1"/>
    </xf>
    <xf numFmtId="0" fontId="1" fillId="0" borderId="61" xfId="0" applyFont="1" applyBorder="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vertical="center" wrapText="1"/>
    </xf>
    <xf numFmtId="0" fontId="1" fillId="0" borderId="20" xfId="0" applyFont="1" applyBorder="1" applyAlignment="1">
      <alignment horizontal="left" vertical="center" wrapText="1"/>
    </xf>
    <xf numFmtId="0" fontId="1" fillId="0" borderId="24" xfId="0" applyFont="1" applyBorder="1" applyAlignment="1">
      <alignment horizontal="left" vertical="center" wrapText="1"/>
    </xf>
    <xf numFmtId="0" fontId="1" fillId="0" borderId="21" xfId="0" applyFont="1" applyBorder="1" applyAlignment="1">
      <alignment horizontal="left" vertical="center" wrapText="1"/>
    </xf>
    <xf numFmtId="0" fontId="1" fillId="0" borderId="20" xfId="0" applyFont="1" applyBorder="1" applyAlignment="1">
      <alignment horizontal="left" vertical="center"/>
    </xf>
    <xf numFmtId="0" fontId="1" fillId="0" borderId="24" xfId="0" applyFont="1" applyBorder="1" applyAlignment="1">
      <alignment horizontal="left" vertical="center"/>
    </xf>
    <xf numFmtId="0" fontId="1" fillId="0" borderId="21" xfId="0" applyFont="1" applyBorder="1" applyAlignment="1">
      <alignment horizontal="left" vertical="center"/>
    </xf>
    <xf numFmtId="0" fontId="2" fillId="0" borderId="9" xfId="0" applyFont="1" applyBorder="1" applyAlignment="1">
      <alignment horizontal="left" vertical="top" wrapText="1"/>
    </xf>
    <xf numFmtId="0" fontId="2" fillId="0" borderId="8" xfId="0" applyFont="1" applyBorder="1" applyAlignment="1">
      <alignment horizontal="left" vertical="top" wrapText="1"/>
    </xf>
    <xf numFmtId="0" fontId="2" fillId="0" borderId="50" xfId="0" applyFont="1" applyBorder="1" applyAlignment="1">
      <alignment horizontal="left" vertical="top" wrapText="1"/>
    </xf>
    <xf numFmtId="0" fontId="1" fillId="0" borderId="1" xfId="0" applyFont="1" applyBorder="1" applyAlignment="1">
      <alignment horizontal="left" vertical="center"/>
    </xf>
    <xf numFmtId="0" fontId="1" fillId="0" borderId="63" xfId="0" applyFont="1" applyBorder="1" applyAlignment="1">
      <alignment horizontal="left" vertical="center"/>
    </xf>
    <xf numFmtId="0" fontId="1" fillId="0" borderId="64" xfId="0" applyFont="1" applyBorder="1" applyAlignment="1">
      <alignment horizontal="left" vertical="center"/>
    </xf>
    <xf numFmtId="0" fontId="1" fillId="0" borderId="65" xfId="0" applyFont="1" applyBorder="1" applyAlignment="1">
      <alignment horizontal="left" vertical="center"/>
    </xf>
    <xf numFmtId="0" fontId="1" fillId="0" borderId="8"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3" xfId="0" applyFont="1" applyBorder="1" applyAlignment="1">
      <alignment horizontal="center" vertical="center" wrapText="1"/>
    </xf>
    <xf numFmtId="1" fontId="1" fillId="0" borderId="28" xfId="0" applyNumberFormat="1" applyFont="1" applyBorder="1" applyAlignment="1">
      <alignment horizontal="center" vertical="center" wrapText="1"/>
    </xf>
    <xf numFmtId="1" fontId="1" fillId="0" borderId="23"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9" fillId="0" borderId="31" xfId="0" applyFont="1" applyBorder="1" applyAlignment="1">
      <alignment horizontal="center" wrapText="1"/>
    </xf>
    <xf numFmtId="0" fontId="9" fillId="0" borderId="32" xfId="0" applyFont="1" applyBorder="1" applyAlignment="1">
      <alignment horizontal="center" wrapText="1"/>
    </xf>
    <xf numFmtId="0" fontId="9" fillId="0" borderId="33" xfId="0" applyFont="1" applyBorder="1" applyAlignment="1">
      <alignment horizontal="center" wrapText="1"/>
    </xf>
    <xf numFmtId="0" fontId="8" fillId="2" borderId="55" xfId="0" applyFont="1" applyFill="1" applyBorder="1" applyAlignment="1">
      <alignment horizontal="center"/>
    </xf>
    <xf numFmtId="0" fontId="8" fillId="2" borderId="25" xfId="0" applyFont="1" applyFill="1" applyBorder="1" applyAlignment="1">
      <alignment horizontal="center"/>
    </xf>
    <xf numFmtId="0" fontId="8" fillId="2" borderId="58" xfId="0" applyFont="1" applyFill="1" applyBorder="1" applyAlignment="1">
      <alignment horizontal="center"/>
    </xf>
    <xf numFmtId="0" fontId="1" fillId="0" borderId="44" xfId="0" applyFont="1" applyBorder="1" applyAlignment="1">
      <alignment vertical="center" wrapText="1"/>
    </xf>
    <xf numFmtId="0" fontId="1" fillId="0" borderId="40" xfId="0" applyFont="1" applyBorder="1" applyAlignment="1">
      <alignment vertical="center" wrapText="1"/>
    </xf>
    <xf numFmtId="0" fontId="1" fillId="0" borderId="47" xfId="0" applyFont="1" applyBorder="1" applyAlignment="1">
      <alignment vertical="center" wrapText="1"/>
    </xf>
    <xf numFmtId="0" fontId="2" fillId="0" borderId="6" xfId="0" applyFont="1" applyBorder="1" applyAlignment="1">
      <alignment horizontal="left" vertical="center" wrapText="1"/>
    </xf>
    <xf numFmtId="0" fontId="2" fillId="0" borderId="12" xfId="0" applyFont="1" applyBorder="1" applyAlignment="1">
      <alignment horizontal="left" vertical="center" wrapText="1"/>
    </xf>
    <xf numFmtId="0" fontId="2" fillId="0" borderId="45" xfId="0" applyFont="1" applyBorder="1" applyAlignment="1">
      <alignment horizontal="left" vertical="center" wrapText="1"/>
    </xf>
    <xf numFmtId="0" fontId="16" fillId="0" borderId="1" xfId="2"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59" xfId="0" applyFont="1" applyBorder="1" applyAlignment="1">
      <alignment horizontal="left" vertical="center" wrapText="1"/>
    </xf>
    <xf numFmtId="0" fontId="1" fillId="0" borderId="54" xfId="0" applyFont="1" applyBorder="1" applyAlignment="1">
      <alignment horizontal="left" vertical="center" wrapText="1"/>
    </xf>
    <xf numFmtId="0" fontId="1" fillId="0" borderId="55" xfId="0" applyFont="1" applyBorder="1" applyAlignment="1">
      <alignment horizontal="left" vertical="center" wrapText="1"/>
    </xf>
    <xf numFmtId="0" fontId="8" fillId="2" borderId="51"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52"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6" xfId="0" applyFont="1" applyBorder="1" applyAlignment="1">
      <alignment horizontal="left" vertical="center" wrapText="1"/>
    </xf>
    <xf numFmtId="0" fontId="1" fillId="0" borderId="56" xfId="0" applyFont="1" applyBorder="1" applyAlignment="1">
      <alignment horizontal="left" vertical="center" wrapText="1"/>
    </xf>
    <xf numFmtId="0" fontId="2" fillId="0" borderId="16" xfId="0" applyFont="1" applyBorder="1" applyAlignment="1">
      <alignment horizontal="left" vertical="center" wrapText="1"/>
    </xf>
    <xf numFmtId="0" fontId="2" fillId="0" borderId="37" xfId="0" applyFont="1" applyBorder="1" applyAlignment="1">
      <alignment horizontal="left" vertical="center" wrapText="1"/>
    </xf>
    <xf numFmtId="0" fontId="5" fillId="0" borderId="38" xfId="0" applyFont="1" applyBorder="1" applyAlignment="1">
      <alignment vertical="center" wrapText="1"/>
    </xf>
    <xf numFmtId="0" fontId="5" fillId="0" borderId="42" xfId="0" applyFont="1" applyBorder="1" applyAlignment="1">
      <alignment vertical="center" wrapText="1"/>
    </xf>
    <xf numFmtId="0" fontId="1" fillId="0" borderId="6" xfId="0" applyFont="1" applyBorder="1" applyAlignment="1">
      <alignment horizontal="center" vertical="center" wrapText="1"/>
    </xf>
    <xf numFmtId="0" fontId="11" fillId="3" borderId="8" xfId="0" applyFont="1" applyFill="1" applyBorder="1" applyAlignment="1">
      <alignment horizontal="left" vertical="center" wrapText="1"/>
    </xf>
    <xf numFmtId="0" fontId="11" fillId="3" borderId="28" xfId="0" applyFont="1" applyFill="1" applyBorder="1" applyAlignment="1">
      <alignment horizontal="left" vertical="center" wrapText="1"/>
    </xf>
    <xf numFmtId="0" fontId="11" fillId="3" borderId="43" xfId="0" applyFont="1" applyFill="1" applyBorder="1" applyAlignment="1">
      <alignment horizontal="left" vertical="center" wrapText="1"/>
    </xf>
    <xf numFmtId="0" fontId="1" fillId="3" borderId="10"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8" fillId="2" borderId="51" xfId="0" applyFont="1" applyFill="1" applyBorder="1" applyAlignment="1">
      <alignment horizontal="center"/>
    </xf>
    <xf numFmtId="0" fontId="8" fillId="2" borderId="29" xfId="0" applyFont="1" applyFill="1" applyBorder="1" applyAlignment="1">
      <alignment horizontal="center"/>
    </xf>
    <xf numFmtId="0" fontId="8" fillId="2" borderId="52" xfId="0" applyFont="1" applyFill="1" applyBorder="1" applyAlignment="1">
      <alignment horizontal="center"/>
    </xf>
    <xf numFmtId="0" fontId="5" fillId="0" borderId="40" xfId="0" applyFont="1" applyBorder="1" applyAlignment="1">
      <alignment vertical="center" wrapText="1"/>
    </xf>
    <xf numFmtId="0" fontId="1" fillId="0" borderId="16" xfId="0" applyFont="1" applyBorder="1" applyAlignment="1">
      <alignment horizontal="left" vertical="center" wrapText="1"/>
    </xf>
    <xf numFmtId="0" fontId="3" fillId="0" borderId="6" xfId="0" applyFont="1" applyBorder="1" applyAlignment="1">
      <alignment horizontal="left" vertical="center" wrapText="1"/>
    </xf>
    <xf numFmtId="0" fontId="14" fillId="0" borderId="6" xfId="0" applyFont="1" applyBorder="1" applyAlignment="1">
      <alignment horizontal="left" vertical="center" wrapText="1"/>
    </xf>
    <xf numFmtId="0" fontId="3" fillId="0" borderId="45" xfId="0" applyFont="1" applyBorder="1" applyAlignment="1">
      <alignment horizontal="left" vertical="center" wrapText="1"/>
    </xf>
    <xf numFmtId="0" fontId="14" fillId="0" borderId="1"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48" xfId="0" applyFont="1" applyBorder="1" applyAlignment="1">
      <alignment horizontal="left" vertical="center" wrapText="1"/>
    </xf>
    <xf numFmtId="0" fontId="2" fillId="0" borderId="27"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vertical="center" wrapText="1"/>
    </xf>
    <xf numFmtId="0" fontId="2" fillId="0" borderId="28" xfId="0" applyFont="1" applyBorder="1" applyAlignment="1">
      <alignment horizontal="left" vertical="center" wrapText="1"/>
    </xf>
    <xf numFmtId="0" fontId="2" fillId="0" borderId="23" xfId="0" applyFont="1" applyBorder="1" applyAlignment="1">
      <alignment horizontal="left" vertical="center" wrapText="1"/>
    </xf>
    <xf numFmtId="0" fontId="3" fillId="0" borderId="10" xfId="0" applyFont="1" applyBorder="1" applyAlignment="1">
      <alignment horizontal="left" vertical="center" wrapText="1"/>
    </xf>
    <xf numFmtId="0" fontId="3" fillId="0" borderId="27" xfId="0" applyFont="1" applyBorder="1" applyAlignment="1">
      <alignment horizontal="left" vertical="center" wrapText="1"/>
    </xf>
    <xf numFmtId="0" fontId="3" fillId="0" borderId="14" xfId="0"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5" fillId="0" borderId="38" xfId="0" applyFont="1" applyBorder="1" applyAlignment="1">
      <alignment horizontal="left" vertical="center" wrapText="1"/>
    </xf>
    <xf numFmtId="0" fontId="5" fillId="0" borderId="40" xfId="0" applyFont="1" applyBorder="1" applyAlignment="1">
      <alignment horizontal="left" vertical="center" wrapText="1"/>
    </xf>
    <xf numFmtId="0" fontId="5" fillId="0" borderId="42" xfId="0" applyFont="1" applyBorder="1" applyAlignment="1">
      <alignment horizontal="left" vertical="center" wrapText="1"/>
    </xf>
    <xf numFmtId="0" fontId="2" fillId="0" borderId="9" xfId="0" applyFont="1" applyBorder="1" applyAlignment="1">
      <alignment horizontal="left" vertical="center" wrapText="1"/>
    </xf>
    <xf numFmtId="0" fontId="1" fillId="0" borderId="53" xfId="0" applyFont="1" applyBorder="1" applyAlignment="1">
      <alignment horizontal="center" vertical="center" wrapText="1"/>
    </xf>
    <xf numFmtId="0" fontId="11" fillId="3" borderId="41" xfId="0" applyFont="1" applyFill="1" applyBorder="1" applyAlignment="1">
      <alignment horizontal="left" vertical="center" wrapText="1"/>
    </xf>
    <xf numFmtId="0" fontId="3" fillId="0" borderId="23" xfId="0" applyFont="1" applyBorder="1" applyAlignment="1">
      <alignment horizontal="left" vertical="center" wrapText="1"/>
    </xf>
    <xf numFmtId="0" fontId="12" fillId="0" borderId="8" xfId="0" applyFont="1" applyBorder="1" applyAlignment="1">
      <alignment horizontal="left" vertical="center" wrapText="1"/>
    </xf>
    <xf numFmtId="0" fontId="12" fillId="0" borderId="28" xfId="0" applyFont="1" applyBorder="1" applyAlignment="1">
      <alignment horizontal="left" vertical="center" wrapText="1"/>
    </xf>
    <xf numFmtId="0" fontId="12" fillId="0" borderId="23" xfId="0" applyFont="1" applyBorder="1" applyAlignment="1">
      <alignment horizontal="left" vertical="center" wrapText="1"/>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323850</xdr:rowOff>
        </xdr:from>
        <xdr:to>
          <xdr:col>6</xdr:col>
          <xdr:colOff>698500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184150</xdr:rowOff>
        </xdr:from>
        <xdr:to>
          <xdr:col>6</xdr:col>
          <xdr:colOff>698500</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184150</xdr:rowOff>
        </xdr:from>
        <xdr:to>
          <xdr:col>6</xdr:col>
          <xdr:colOff>698500</xdr:colOff>
          <xdr:row>7</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323850</xdr:rowOff>
        </xdr:from>
        <xdr:to>
          <xdr:col>12</xdr:col>
          <xdr:colOff>304800</xdr:colOff>
          <xdr:row>4</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xdr:row>
          <xdr:rowOff>184150</xdr:rowOff>
        </xdr:from>
        <xdr:to>
          <xdr:col>12</xdr:col>
          <xdr:colOff>304800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xdr:row>
          <xdr:rowOff>184150</xdr:rowOff>
        </xdr:from>
        <xdr:to>
          <xdr:col>12</xdr:col>
          <xdr:colOff>304800</xdr:colOff>
          <xdr:row>7</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64</xdr:row>
          <xdr:rowOff>184150</xdr:rowOff>
        </xdr:from>
        <xdr:to>
          <xdr:col>12</xdr:col>
          <xdr:colOff>317500</xdr:colOff>
          <xdr:row>66</xdr:row>
          <xdr:rowOff>31750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374650</xdr:colOff>
          <xdr:row>63</xdr:row>
          <xdr:rowOff>584200</xdr:rowOff>
        </xdr:from>
        <xdr:to>
          <xdr:col>6</xdr:col>
          <xdr:colOff>679450</xdr:colOff>
          <xdr:row>65</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63</xdr:row>
          <xdr:rowOff>571500</xdr:rowOff>
        </xdr:from>
        <xdr:to>
          <xdr:col>12</xdr:col>
          <xdr:colOff>304800</xdr:colOff>
          <xdr:row>65</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engin.arsl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96"/>
  <sheetViews>
    <sheetView tabSelected="1" topLeftCell="A91" zoomScaleNormal="100" workbookViewId="0">
      <selection activeCell="E97" sqref="E97"/>
    </sheetView>
  </sheetViews>
  <sheetFormatPr defaultColWidth="8.81640625" defaultRowHeight="14.5" x14ac:dyDescent="0.35"/>
  <cols>
    <col min="2" max="2" width="20.7265625" customWidth="1"/>
    <col min="3" max="3" width="9.1796875" style="2" customWidth="1"/>
    <col min="4" max="7" width="14.26953125" style="2" customWidth="1"/>
    <col min="8" max="8" width="12.453125" style="2" customWidth="1"/>
    <col min="9" max="9" width="11.81640625" style="2" customWidth="1"/>
    <col min="10" max="10" width="11.54296875" style="2" customWidth="1"/>
    <col min="11" max="11" width="11.26953125" style="2" customWidth="1"/>
    <col min="12" max="12" width="10.7265625" style="2" customWidth="1"/>
    <col min="13" max="13" width="11.453125" style="2" customWidth="1"/>
  </cols>
  <sheetData>
    <row r="1" spans="2:13" ht="15" thickBot="1" x14ac:dyDescent="0.4"/>
    <row r="2" spans="2:13" ht="18" thickBot="1" x14ac:dyDescent="0.4">
      <c r="B2" s="170" t="s">
        <v>0</v>
      </c>
      <c r="C2" s="171"/>
      <c r="D2" s="171"/>
      <c r="E2" s="171"/>
      <c r="F2" s="171"/>
      <c r="G2" s="171"/>
      <c r="H2" s="171"/>
      <c r="I2" s="171"/>
      <c r="J2" s="171"/>
      <c r="K2" s="171"/>
      <c r="L2" s="171"/>
      <c r="M2" s="172"/>
    </row>
    <row r="3" spans="2:13" ht="16" thickBot="1" x14ac:dyDescent="0.4">
      <c r="B3" s="101" t="s">
        <v>1</v>
      </c>
      <c r="C3" s="102"/>
      <c r="D3" s="102"/>
      <c r="E3" s="102"/>
      <c r="F3" s="102"/>
      <c r="G3" s="102"/>
      <c r="H3" s="102"/>
      <c r="I3" s="102"/>
      <c r="J3" s="102"/>
      <c r="K3" s="102"/>
      <c r="L3" s="102"/>
      <c r="M3" s="103"/>
    </row>
    <row r="4" spans="2:13" ht="29.15" customHeight="1" thickBot="1" x14ac:dyDescent="0.4">
      <c r="B4" s="37" t="s">
        <v>2</v>
      </c>
      <c r="C4" s="194" t="s">
        <v>3</v>
      </c>
      <c r="D4" s="194"/>
      <c r="E4" s="194"/>
      <c r="F4" s="194"/>
      <c r="G4" s="194"/>
      <c r="H4" s="209" t="s">
        <v>4</v>
      </c>
      <c r="I4" s="209"/>
      <c r="J4" s="194" t="s">
        <v>5</v>
      </c>
      <c r="K4" s="194"/>
      <c r="L4" s="194"/>
      <c r="M4" s="195"/>
    </row>
    <row r="5" spans="2:13" ht="15" customHeight="1" x14ac:dyDescent="0.35">
      <c r="B5" s="228" t="s">
        <v>6</v>
      </c>
      <c r="C5" s="222" t="s">
        <v>7</v>
      </c>
      <c r="D5" s="223"/>
      <c r="E5" s="223"/>
      <c r="F5" s="224"/>
      <c r="G5" s="28"/>
      <c r="H5" s="222" t="s">
        <v>5</v>
      </c>
      <c r="I5" s="223"/>
      <c r="J5" s="223"/>
      <c r="K5" s="223"/>
      <c r="L5" s="223"/>
      <c r="M5" s="38"/>
    </row>
    <row r="6" spans="2:13" ht="15" customHeight="1" x14ac:dyDescent="0.35">
      <c r="B6" s="229"/>
      <c r="C6" s="79" t="s">
        <v>8</v>
      </c>
      <c r="D6" s="80"/>
      <c r="E6" s="80"/>
      <c r="F6" s="132"/>
      <c r="G6" s="29"/>
      <c r="H6" s="79" t="s">
        <v>9</v>
      </c>
      <c r="I6" s="80"/>
      <c r="J6" s="80"/>
      <c r="K6" s="80"/>
      <c r="L6" s="80"/>
      <c r="M6" s="39"/>
    </row>
    <row r="7" spans="2:13" ht="15.75" customHeight="1" thickBot="1" x14ac:dyDescent="0.4">
      <c r="B7" s="230"/>
      <c r="C7" s="81" t="s">
        <v>10</v>
      </c>
      <c r="D7" s="82"/>
      <c r="E7" s="82"/>
      <c r="F7" s="234"/>
      <c r="G7" s="30"/>
      <c r="H7" s="81" t="s">
        <v>11</v>
      </c>
      <c r="I7" s="82"/>
      <c r="J7" s="82"/>
      <c r="K7" s="82"/>
      <c r="L7" s="82"/>
      <c r="M7" s="40"/>
    </row>
    <row r="8" spans="2:13" x14ac:dyDescent="0.35">
      <c r="B8" s="41" t="s">
        <v>12</v>
      </c>
      <c r="C8" s="210" t="s">
        <v>13</v>
      </c>
      <c r="D8" s="210"/>
      <c r="E8" s="210"/>
      <c r="F8" s="210"/>
      <c r="G8" s="210"/>
      <c r="H8" s="211" t="s">
        <v>14</v>
      </c>
      <c r="I8" s="211"/>
      <c r="J8" s="210" t="s">
        <v>15</v>
      </c>
      <c r="K8" s="210"/>
      <c r="L8" s="210"/>
      <c r="M8" s="212"/>
    </row>
    <row r="9" spans="2:13" x14ac:dyDescent="0.35">
      <c r="B9" s="42" t="s">
        <v>16</v>
      </c>
      <c r="C9" s="87" t="s">
        <v>17</v>
      </c>
      <c r="D9" s="87"/>
      <c r="E9" s="87"/>
      <c r="F9" s="87"/>
      <c r="G9" s="87"/>
      <c r="H9" s="213" t="s">
        <v>18</v>
      </c>
      <c r="I9" s="213"/>
      <c r="J9" s="87" t="s">
        <v>19</v>
      </c>
      <c r="K9" s="87"/>
      <c r="L9" s="87"/>
      <c r="M9" s="89"/>
    </row>
    <row r="10" spans="2:13" ht="32.25" customHeight="1" thickBot="1" x14ac:dyDescent="0.4">
      <c r="B10" s="43" t="s">
        <v>20</v>
      </c>
      <c r="C10" s="214" t="s">
        <v>21</v>
      </c>
      <c r="D10" s="214"/>
      <c r="E10" s="214"/>
      <c r="F10" s="214"/>
      <c r="G10" s="214"/>
      <c r="H10" s="215" t="s">
        <v>22</v>
      </c>
      <c r="I10" s="215"/>
      <c r="J10" s="214">
        <v>6</v>
      </c>
      <c r="K10" s="214"/>
      <c r="L10" s="214"/>
      <c r="M10" s="216"/>
    </row>
    <row r="11" spans="2:13" x14ac:dyDescent="0.35">
      <c r="B11" s="196" t="s">
        <v>23</v>
      </c>
      <c r="C11" s="24" t="s">
        <v>24</v>
      </c>
      <c r="D11" s="137">
        <v>3</v>
      </c>
      <c r="E11" s="217"/>
      <c r="F11" s="218"/>
      <c r="G11" s="24" t="s">
        <v>25</v>
      </c>
      <c r="H11" s="136"/>
      <c r="I11" s="136"/>
      <c r="J11" s="136" t="s">
        <v>26</v>
      </c>
      <c r="K11" s="136"/>
      <c r="L11" s="24"/>
      <c r="M11" s="44"/>
    </row>
    <row r="12" spans="2:13" ht="21.75" customHeight="1" thickBot="1" x14ac:dyDescent="0.4">
      <c r="B12" s="197"/>
      <c r="C12" s="31" t="s">
        <v>27</v>
      </c>
      <c r="D12" s="219"/>
      <c r="E12" s="220"/>
      <c r="F12" s="221"/>
      <c r="G12" s="25" t="s">
        <v>28</v>
      </c>
      <c r="H12" s="231"/>
      <c r="I12" s="231"/>
      <c r="J12" s="231" t="s">
        <v>29</v>
      </c>
      <c r="K12" s="231"/>
      <c r="L12" s="25"/>
      <c r="M12" s="45"/>
    </row>
    <row r="13" spans="2:13" ht="29.25" customHeight="1" x14ac:dyDescent="0.35">
      <c r="B13" s="46" t="s">
        <v>30</v>
      </c>
      <c r="C13" s="93" t="s">
        <v>31</v>
      </c>
      <c r="D13" s="93"/>
      <c r="E13" s="93"/>
      <c r="F13" s="93"/>
      <c r="G13" s="93"/>
      <c r="H13" s="94" t="s">
        <v>32</v>
      </c>
      <c r="I13" s="94"/>
      <c r="J13" s="93"/>
      <c r="K13" s="93"/>
      <c r="L13" s="93"/>
      <c r="M13" s="95"/>
    </row>
    <row r="14" spans="2:13" ht="28" x14ac:dyDescent="0.35">
      <c r="B14" s="42" t="s">
        <v>33</v>
      </c>
      <c r="C14" s="87" t="s">
        <v>31</v>
      </c>
      <c r="D14" s="87"/>
      <c r="E14" s="87"/>
      <c r="F14" s="87"/>
      <c r="G14" s="87"/>
      <c r="H14" s="88" t="s">
        <v>34</v>
      </c>
      <c r="I14" s="88"/>
      <c r="J14" s="87" t="s">
        <v>35</v>
      </c>
      <c r="K14" s="87"/>
      <c r="L14" s="87"/>
      <c r="M14" s="89"/>
    </row>
    <row r="15" spans="2:13" ht="30.75" customHeight="1" x14ac:dyDescent="0.35">
      <c r="B15" s="42" t="s">
        <v>36</v>
      </c>
      <c r="C15" s="83" t="s">
        <v>37</v>
      </c>
      <c r="D15" s="83"/>
      <c r="E15" s="83"/>
      <c r="F15" s="83"/>
      <c r="G15" s="83"/>
      <c r="H15" s="83"/>
      <c r="I15" s="83"/>
      <c r="J15" s="83"/>
      <c r="K15" s="83"/>
      <c r="L15" s="83"/>
      <c r="M15" s="84"/>
    </row>
    <row r="16" spans="2:13" ht="54.75" customHeight="1" x14ac:dyDescent="0.35">
      <c r="B16" s="42" t="s">
        <v>38</v>
      </c>
      <c r="C16" s="85" t="s">
        <v>39</v>
      </c>
      <c r="D16" s="85"/>
      <c r="E16" s="85"/>
      <c r="F16" s="85"/>
      <c r="G16" s="85"/>
      <c r="H16" s="85"/>
      <c r="I16" s="85"/>
      <c r="J16" s="85"/>
      <c r="K16" s="85"/>
      <c r="L16" s="85"/>
      <c r="M16" s="86"/>
    </row>
    <row r="17" spans="2:16" x14ac:dyDescent="0.35">
      <c r="B17" s="208" t="s">
        <v>40</v>
      </c>
      <c r="C17" s="7" t="s">
        <v>41</v>
      </c>
      <c r="D17" s="90" t="s">
        <v>42</v>
      </c>
      <c r="E17" s="91"/>
      <c r="F17" s="91"/>
      <c r="G17" s="91"/>
      <c r="H17" s="91"/>
      <c r="I17" s="91"/>
      <c r="J17" s="91"/>
      <c r="K17" s="91"/>
      <c r="L17" s="91"/>
      <c r="M17" s="233"/>
    </row>
    <row r="18" spans="2:16" x14ac:dyDescent="0.35">
      <c r="B18" s="208"/>
      <c r="C18" s="7" t="s">
        <v>43</v>
      </c>
      <c r="D18" s="90" t="s">
        <v>44</v>
      </c>
      <c r="E18" s="91"/>
      <c r="F18" s="91"/>
      <c r="G18" s="91"/>
      <c r="H18" s="91"/>
      <c r="I18" s="91"/>
      <c r="J18" s="91"/>
      <c r="K18" s="91"/>
      <c r="L18" s="91"/>
      <c r="M18" s="233"/>
    </row>
    <row r="19" spans="2:16" x14ac:dyDescent="0.35">
      <c r="B19" s="208"/>
      <c r="C19" s="7" t="s">
        <v>45</v>
      </c>
      <c r="D19" s="90" t="s">
        <v>46</v>
      </c>
      <c r="E19" s="91"/>
      <c r="F19" s="91"/>
      <c r="G19" s="91"/>
      <c r="H19" s="91"/>
      <c r="I19" s="91"/>
      <c r="J19" s="91"/>
      <c r="K19" s="91"/>
      <c r="L19" s="91"/>
      <c r="M19" s="233"/>
    </row>
    <row r="20" spans="2:16" ht="15.75" customHeight="1" x14ac:dyDescent="0.35">
      <c r="B20" s="208"/>
      <c r="C20" s="7" t="s">
        <v>47</v>
      </c>
      <c r="D20" s="67" t="s">
        <v>48</v>
      </c>
      <c r="E20" s="68"/>
      <c r="F20" s="68"/>
      <c r="G20" s="68"/>
      <c r="H20" s="68"/>
      <c r="I20" s="68"/>
      <c r="J20" s="68"/>
      <c r="K20" s="68"/>
      <c r="L20" s="68"/>
      <c r="M20" s="69"/>
    </row>
    <row r="21" spans="2:16" ht="14.25" customHeight="1" x14ac:dyDescent="0.35">
      <c r="B21" s="208"/>
      <c r="C21" s="7" t="s">
        <v>49</v>
      </c>
      <c r="D21" s="67" t="s">
        <v>50</v>
      </c>
      <c r="E21" s="68"/>
      <c r="F21" s="68"/>
      <c r="G21" s="68"/>
      <c r="H21" s="68"/>
      <c r="I21" s="68"/>
      <c r="J21" s="68"/>
      <c r="K21" s="68"/>
      <c r="L21" s="68"/>
      <c r="M21" s="69"/>
    </row>
    <row r="22" spans="2:16" ht="15" thickBot="1" x14ac:dyDescent="0.4">
      <c r="B22" s="197"/>
      <c r="C22" s="7" t="s">
        <v>51</v>
      </c>
      <c r="D22" s="199" t="s">
        <v>52</v>
      </c>
      <c r="E22" s="200"/>
      <c r="F22" s="200"/>
      <c r="G22" s="200"/>
      <c r="H22" s="200"/>
      <c r="I22" s="200"/>
      <c r="J22" s="200"/>
      <c r="K22" s="200"/>
      <c r="L22" s="200"/>
      <c r="M22" s="201"/>
    </row>
    <row r="23" spans="2:16" ht="16" thickBot="1" x14ac:dyDescent="0.4">
      <c r="B23" s="205" t="s">
        <v>53</v>
      </c>
      <c r="C23" s="206"/>
      <c r="D23" s="206"/>
      <c r="E23" s="206"/>
      <c r="F23" s="206"/>
      <c r="G23" s="206"/>
      <c r="H23" s="206"/>
      <c r="I23" s="206"/>
      <c r="J23" s="206"/>
      <c r="K23" s="206"/>
      <c r="L23" s="206"/>
      <c r="M23" s="207"/>
    </row>
    <row r="24" spans="2:16" ht="15" customHeight="1" x14ac:dyDescent="0.35">
      <c r="B24" s="47"/>
      <c r="C24" s="17"/>
      <c r="D24" s="202" t="s">
        <v>54</v>
      </c>
      <c r="E24" s="203"/>
      <c r="F24" s="203"/>
      <c r="G24" s="204"/>
      <c r="H24" s="18" t="s">
        <v>41</v>
      </c>
      <c r="I24" s="18" t="s">
        <v>43</v>
      </c>
      <c r="J24" s="18" t="s">
        <v>45</v>
      </c>
      <c r="K24" s="18" t="s">
        <v>47</v>
      </c>
      <c r="L24" s="18" t="s">
        <v>49</v>
      </c>
      <c r="M24" s="48" t="s">
        <v>51</v>
      </c>
    </row>
    <row r="25" spans="2:16" ht="25.5" customHeight="1" x14ac:dyDescent="0.35">
      <c r="B25" s="57" t="s">
        <v>55</v>
      </c>
      <c r="C25" s="12" t="s">
        <v>56</v>
      </c>
      <c r="D25" s="90" t="s">
        <v>57</v>
      </c>
      <c r="E25" s="91"/>
      <c r="F25" s="91"/>
      <c r="G25" s="92"/>
      <c r="H25" s="36">
        <v>0</v>
      </c>
      <c r="I25" s="36">
        <v>0</v>
      </c>
      <c r="J25" s="36">
        <v>0</v>
      </c>
      <c r="K25" s="36">
        <v>1</v>
      </c>
      <c r="L25" s="36">
        <v>1</v>
      </c>
      <c r="M25" s="49">
        <v>1</v>
      </c>
    </row>
    <row r="26" spans="2:16" ht="26.25" customHeight="1" x14ac:dyDescent="0.35">
      <c r="B26" s="57"/>
      <c r="C26" s="12" t="s">
        <v>58</v>
      </c>
      <c r="D26" s="90" t="s">
        <v>59</v>
      </c>
      <c r="E26" s="91"/>
      <c r="F26" s="91"/>
      <c r="G26" s="92"/>
      <c r="H26" s="36">
        <v>0</v>
      </c>
      <c r="I26" s="36">
        <v>0</v>
      </c>
      <c r="J26" s="36">
        <v>0</v>
      </c>
      <c r="K26" s="36">
        <v>1</v>
      </c>
      <c r="L26" s="36">
        <v>1</v>
      </c>
      <c r="M26" s="49">
        <v>1</v>
      </c>
    </row>
    <row r="27" spans="2:16" ht="43.5" customHeight="1" x14ac:dyDescent="0.35">
      <c r="B27" s="57"/>
      <c r="C27" s="12" t="s">
        <v>60</v>
      </c>
      <c r="D27" s="90" t="s">
        <v>61</v>
      </c>
      <c r="E27" s="91"/>
      <c r="F27" s="91"/>
      <c r="G27" s="92"/>
      <c r="H27" s="36">
        <v>3</v>
      </c>
      <c r="I27" s="36">
        <v>3</v>
      </c>
      <c r="J27" s="36">
        <v>3</v>
      </c>
      <c r="K27" s="36">
        <v>3</v>
      </c>
      <c r="L27" s="36">
        <v>3</v>
      </c>
      <c r="M27" s="50">
        <v>3</v>
      </c>
      <c r="P27" s="4"/>
    </row>
    <row r="28" spans="2:16" ht="28.5" customHeight="1" x14ac:dyDescent="0.35">
      <c r="B28" s="57"/>
      <c r="C28" s="12" t="s">
        <v>62</v>
      </c>
      <c r="D28" s="90" t="s">
        <v>63</v>
      </c>
      <c r="E28" s="91"/>
      <c r="F28" s="91"/>
      <c r="G28" s="92"/>
      <c r="H28" s="36">
        <v>1</v>
      </c>
      <c r="I28" s="36">
        <v>1</v>
      </c>
      <c r="J28" s="36">
        <v>1</v>
      </c>
      <c r="K28" s="36">
        <v>1</v>
      </c>
      <c r="L28" s="36">
        <v>1</v>
      </c>
      <c r="M28" s="50">
        <v>1</v>
      </c>
      <c r="P28" s="5"/>
    </row>
    <row r="29" spans="2:16" ht="30.75" customHeight="1" x14ac:dyDescent="0.35">
      <c r="B29" s="57"/>
      <c r="C29" s="13" t="s">
        <v>64</v>
      </c>
      <c r="D29" s="90" t="s">
        <v>65</v>
      </c>
      <c r="E29" s="91"/>
      <c r="F29" s="91"/>
      <c r="G29" s="92"/>
      <c r="H29" s="36">
        <v>1</v>
      </c>
      <c r="I29" s="36">
        <v>1</v>
      </c>
      <c r="J29" s="36">
        <v>1</v>
      </c>
      <c r="K29" s="36">
        <v>1</v>
      </c>
      <c r="L29" s="36">
        <v>1</v>
      </c>
      <c r="M29" s="50">
        <v>1</v>
      </c>
      <c r="P29" s="5"/>
    </row>
    <row r="30" spans="2:16" ht="27.75" customHeight="1" x14ac:dyDescent="0.35">
      <c r="B30" s="58"/>
      <c r="C30" s="14" t="s">
        <v>66</v>
      </c>
      <c r="D30" s="90" t="s">
        <v>67</v>
      </c>
      <c r="E30" s="91"/>
      <c r="F30" s="91"/>
      <c r="G30" s="92"/>
      <c r="H30" s="36">
        <v>3</v>
      </c>
      <c r="I30" s="36">
        <v>3</v>
      </c>
      <c r="J30" s="36">
        <v>3</v>
      </c>
      <c r="K30" s="36">
        <v>3</v>
      </c>
      <c r="L30" s="36">
        <v>3</v>
      </c>
      <c r="M30" s="50">
        <v>3</v>
      </c>
    </row>
    <row r="31" spans="2:16" ht="36.75" customHeight="1" x14ac:dyDescent="0.35">
      <c r="B31" s="56" t="s">
        <v>68</v>
      </c>
      <c r="C31" s="15" t="s">
        <v>69</v>
      </c>
      <c r="D31" s="90" t="s">
        <v>70</v>
      </c>
      <c r="E31" s="91"/>
      <c r="F31" s="91"/>
      <c r="G31" s="92"/>
      <c r="H31" s="36">
        <v>3</v>
      </c>
      <c r="I31" s="36">
        <v>3</v>
      </c>
      <c r="J31" s="36">
        <v>3</v>
      </c>
      <c r="K31" s="36">
        <v>3</v>
      </c>
      <c r="L31" s="36">
        <v>3</v>
      </c>
      <c r="M31" s="50">
        <v>3</v>
      </c>
    </row>
    <row r="32" spans="2:16" ht="54" customHeight="1" x14ac:dyDescent="0.35">
      <c r="B32" s="57"/>
      <c r="C32" s="16" t="s">
        <v>71</v>
      </c>
      <c r="D32" s="90" t="s">
        <v>72</v>
      </c>
      <c r="E32" s="91"/>
      <c r="F32" s="91"/>
      <c r="G32" s="92"/>
      <c r="H32" s="36">
        <v>2</v>
      </c>
      <c r="I32" s="36">
        <v>2</v>
      </c>
      <c r="J32" s="36">
        <v>2</v>
      </c>
      <c r="K32" s="36">
        <v>2</v>
      </c>
      <c r="L32" s="36">
        <v>2</v>
      </c>
      <c r="M32" s="49">
        <v>2</v>
      </c>
    </row>
    <row r="33" spans="2:17" ht="40.5" customHeight="1" x14ac:dyDescent="0.35">
      <c r="B33" s="58"/>
      <c r="C33" s="16" t="s">
        <v>73</v>
      </c>
      <c r="D33" s="90" t="s">
        <v>74</v>
      </c>
      <c r="E33" s="91"/>
      <c r="F33" s="91"/>
      <c r="G33" s="92"/>
      <c r="H33" s="36">
        <v>3</v>
      </c>
      <c r="I33" s="36">
        <v>3</v>
      </c>
      <c r="J33" s="36">
        <v>3</v>
      </c>
      <c r="K33" s="36">
        <v>3</v>
      </c>
      <c r="L33" s="36">
        <v>3</v>
      </c>
      <c r="M33" s="49">
        <v>3</v>
      </c>
    </row>
    <row r="34" spans="2:17" ht="30.75" customHeight="1" x14ac:dyDescent="0.35">
      <c r="B34" s="56" t="s">
        <v>75</v>
      </c>
      <c r="C34" s="16" t="s">
        <v>76</v>
      </c>
      <c r="D34" s="90" t="s">
        <v>77</v>
      </c>
      <c r="E34" s="91"/>
      <c r="F34" s="91"/>
      <c r="G34" s="92"/>
      <c r="H34" s="36">
        <v>1</v>
      </c>
      <c r="I34" s="36">
        <v>1</v>
      </c>
      <c r="J34" s="36">
        <v>2</v>
      </c>
      <c r="K34" s="36">
        <v>2</v>
      </c>
      <c r="L34" s="36">
        <v>2</v>
      </c>
      <c r="M34" s="49">
        <v>2</v>
      </c>
    </row>
    <row r="35" spans="2:17" ht="33" customHeight="1" x14ac:dyDescent="0.35">
      <c r="B35" s="57"/>
      <c r="C35" s="16" t="s">
        <v>78</v>
      </c>
      <c r="D35" s="90" t="s">
        <v>79</v>
      </c>
      <c r="E35" s="91"/>
      <c r="F35" s="91"/>
      <c r="G35" s="92"/>
      <c r="H35" s="36">
        <v>3</v>
      </c>
      <c r="I35" s="36">
        <v>3</v>
      </c>
      <c r="J35" s="36">
        <v>3</v>
      </c>
      <c r="K35" s="36">
        <v>3</v>
      </c>
      <c r="L35" s="36">
        <v>3</v>
      </c>
      <c r="M35" s="49">
        <v>3</v>
      </c>
    </row>
    <row r="36" spans="2:17" ht="36.75" customHeight="1" thickBot="1" x14ac:dyDescent="0.4">
      <c r="B36" s="58"/>
      <c r="C36" s="16" t="s">
        <v>80</v>
      </c>
      <c r="D36" s="90" t="s">
        <v>81</v>
      </c>
      <c r="E36" s="91"/>
      <c r="F36" s="91"/>
      <c r="G36" s="92"/>
      <c r="H36" s="36">
        <v>3</v>
      </c>
      <c r="I36" s="36">
        <v>3</v>
      </c>
      <c r="J36" s="36">
        <v>3</v>
      </c>
      <c r="K36" s="36">
        <v>3</v>
      </c>
      <c r="L36" s="36">
        <v>3</v>
      </c>
      <c r="M36" s="49">
        <v>3</v>
      </c>
    </row>
    <row r="37" spans="2:17" ht="15.5" thickBot="1" x14ac:dyDescent="0.4">
      <c r="B37" s="188" t="s">
        <v>82</v>
      </c>
      <c r="C37" s="189"/>
      <c r="D37" s="189"/>
      <c r="E37" s="189"/>
      <c r="F37" s="189"/>
      <c r="G37" s="189"/>
      <c r="H37" s="189"/>
      <c r="I37" s="189"/>
      <c r="J37" s="189"/>
      <c r="K37" s="189"/>
      <c r="L37" s="189"/>
      <c r="M37" s="190"/>
    </row>
    <row r="38" spans="2:17" x14ac:dyDescent="0.35">
      <c r="B38" s="232" t="s">
        <v>83</v>
      </c>
      <c r="C38" s="23" t="s">
        <v>84</v>
      </c>
      <c r="D38" s="23" t="s">
        <v>85</v>
      </c>
      <c r="E38" s="72" t="s">
        <v>86</v>
      </c>
      <c r="F38" s="74"/>
      <c r="G38" s="75"/>
      <c r="H38" s="6" t="s">
        <v>41</v>
      </c>
      <c r="I38" s="23" t="s">
        <v>43</v>
      </c>
      <c r="J38" s="23" t="s">
        <v>45</v>
      </c>
      <c r="K38" s="23" t="s">
        <v>47</v>
      </c>
      <c r="L38" s="23" t="s">
        <v>49</v>
      </c>
      <c r="M38" s="51" t="s">
        <v>51</v>
      </c>
    </row>
    <row r="39" spans="2:17" ht="30.75" customHeight="1" x14ac:dyDescent="0.35">
      <c r="B39" s="113"/>
      <c r="C39" s="7" t="s">
        <v>87</v>
      </c>
      <c r="D39" s="7">
        <v>1</v>
      </c>
      <c r="E39" s="76" t="s">
        <v>88</v>
      </c>
      <c r="F39" s="77"/>
      <c r="G39" s="78"/>
      <c r="H39" s="33" t="s">
        <v>89</v>
      </c>
      <c r="I39" s="33" t="s">
        <v>89</v>
      </c>
      <c r="J39" s="33" t="s">
        <v>89</v>
      </c>
      <c r="K39" s="33" t="s">
        <v>89</v>
      </c>
      <c r="L39" s="33" t="s">
        <v>89</v>
      </c>
      <c r="M39" s="52" t="s">
        <v>89</v>
      </c>
    </row>
    <row r="40" spans="2:17" ht="30.75" customHeight="1" thickBot="1" x14ac:dyDescent="0.4">
      <c r="B40" s="113"/>
      <c r="C40" s="7" t="s">
        <v>90</v>
      </c>
      <c r="D40" s="7">
        <v>2</v>
      </c>
      <c r="E40" s="76" t="s">
        <v>91</v>
      </c>
      <c r="F40" s="77"/>
      <c r="G40" s="78"/>
      <c r="H40" s="33" t="s">
        <v>89</v>
      </c>
      <c r="I40" s="33" t="s">
        <v>89</v>
      </c>
      <c r="J40" s="33" t="s">
        <v>89</v>
      </c>
      <c r="K40" s="33" t="s">
        <v>89</v>
      </c>
      <c r="L40" s="33" t="s">
        <v>89</v>
      </c>
      <c r="M40" s="52" t="s">
        <v>89</v>
      </c>
    </row>
    <row r="41" spans="2:17" ht="39.75" customHeight="1" thickTop="1" thickBot="1" x14ac:dyDescent="0.4">
      <c r="B41" s="113"/>
      <c r="C41" s="7" t="s">
        <v>92</v>
      </c>
      <c r="D41" s="7">
        <v>3</v>
      </c>
      <c r="E41" s="76" t="s">
        <v>93</v>
      </c>
      <c r="F41" s="77"/>
      <c r="G41" s="78"/>
      <c r="H41" s="33" t="s">
        <v>89</v>
      </c>
      <c r="I41" s="33" t="s">
        <v>89</v>
      </c>
      <c r="J41" s="33" t="s">
        <v>89</v>
      </c>
      <c r="K41" s="33" t="s">
        <v>89</v>
      </c>
      <c r="L41" s="33" t="s">
        <v>89</v>
      </c>
      <c r="M41" s="52" t="s">
        <v>89</v>
      </c>
      <c r="Q41" s="3"/>
    </row>
    <row r="42" spans="2:17" ht="18" customHeight="1" thickTop="1" x14ac:dyDescent="0.35">
      <c r="B42" s="113"/>
      <c r="C42" s="7" t="s">
        <v>94</v>
      </c>
      <c r="D42" s="7">
        <v>4</v>
      </c>
      <c r="E42" s="76" t="s">
        <v>95</v>
      </c>
      <c r="F42" s="77"/>
      <c r="G42" s="78"/>
      <c r="H42" s="33" t="s">
        <v>89</v>
      </c>
      <c r="I42" s="33" t="s">
        <v>89</v>
      </c>
      <c r="J42" s="33" t="s">
        <v>89</v>
      </c>
      <c r="K42" s="33" t="s">
        <v>89</v>
      </c>
      <c r="L42" s="33" t="s">
        <v>89</v>
      </c>
      <c r="M42" s="52" t="s">
        <v>89</v>
      </c>
    </row>
    <row r="43" spans="2:17" x14ac:dyDescent="0.35">
      <c r="B43" s="113"/>
      <c r="C43" s="7" t="s">
        <v>96</v>
      </c>
      <c r="D43" s="7">
        <v>5</v>
      </c>
      <c r="E43" s="76" t="s">
        <v>97</v>
      </c>
      <c r="F43" s="77"/>
      <c r="G43" s="78"/>
      <c r="H43" s="33" t="s">
        <v>89</v>
      </c>
      <c r="I43" s="33" t="s">
        <v>89</v>
      </c>
      <c r="J43" s="33" t="s">
        <v>89</v>
      </c>
      <c r="K43" s="33" t="s">
        <v>89</v>
      </c>
      <c r="L43" s="33" t="s">
        <v>89</v>
      </c>
      <c r="M43" s="52" t="s">
        <v>89</v>
      </c>
    </row>
    <row r="44" spans="2:17" ht="31.5" customHeight="1" x14ac:dyDescent="0.35">
      <c r="B44" s="113"/>
      <c r="C44" s="7" t="s">
        <v>98</v>
      </c>
      <c r="D44" s="7">
        <v>6</v>
      </c>
      <c r="E44" s="76" t="s">
        <v>99</v>
      </c>
      <c r="F44" s="77"/>
      <c r="G44" s="78"/>
      <c r="H44" s="33" t="s">
        <v>89</v>
      </c>
      <c r="I44" s="33" t="s">
        <v>89</v>
      </c>
      <c r="J44" s="33" t="s">
        <v>89</v>
      </c>
      <c r="K44" s="33" t="s">
        <v>89</v>
      </c>
      <c r="L44" s="33" t="s">
        <v>89</v>
      </c>
      <c r="M44" s="52" t="s">
        <v>89</v>
      </c>
    </row>
    <row r="45" spans="2:17" ht="26.25" customHeight="1" x14ac:dyDescent="0.35">
      <c r="B45" s="113"/>
      <c r="C45" s="7" t="s">
        <v>100</v>
      </c>
      <c r="D45" s="7">
        <v>7</v>
      </c>
      <c r="E45" s="76" t="s">
        <v>101</v>
      </c>
      <c r="F45" s="77"/>
      <c r="G45" s="78"/>
      <c r="H45" s="33" t="s">
        <v>89</v>
      </c>
      <c r="I45" s="33" t="s">
        <v>89</v>
      </c>
      <c r="J45" s="33" t="s">
        <v>89</v>
      </c>
      <c r="K45" s="33" t="s">
        <v>89</v>
      </c>
      <c r="L45" s="33" t="s">
        <v>89</v>
      </c>
      <c r="M45" s="52" t="s">
        <v>89</v>
      </c>
    </row>
    <row r="46" spans="2:17" x14ac:dyDescent="0.35">
      <c r="B46" s="113"/>
      <c r="C46" s="7" t="s">
        <v>102</v>
      </c>
      <c r="D46" s="7">
        <v>8</v>
      </c>
      <c r="E46" s="76" t="s">
        <v>103</v>
      </c>
      <c r="F46" s="77"/>
      <c r="G46" s="78"/>
      <c r="H46" s="33" t="s">
        <v>89</v>
      </c>
      <c r="I46" s="33" t="s">
        <v>89</v>
      </c>
      <c r="J46" s="33" t="s">
        <v>89</v>
      </c>
      <c r="K46" s="33" t="s">
        <v>89</v>
      </c>
      <c r="L46" s="33" t="s">
        <v>89</v>
      </c>
      <c r="M46" s="52" t="s">
        <v>89</v>
      </c>
    </row>
    <row r="47" spans="2:17" x14ac:dyDescent="0.35">
      <c r="B47" s="113"/>
      <c r="C47" s="7" t="s">
        <v>104</v>
      </c>
      <c r="D47" s="7">
        <v>9</v>
      </c>
      <c r="E47" s="76" t="s">
        <v>105</v>
      </c>
      <c r="F47" s="77"/>
      <c r="G47" s="78"/>
      <c r="H47" s="33"/>
      <c r="I47" s="33"/>
      <c r="J47" s="33"/>
      <c r="K47" s="33"/>
      <c r="L47" s="33"/>
      <c r="M47" s="52"/>
    </row>
    <row r="48" spans="2:17" x14ac:dyDescent="0.35">
      <c r="B48" s="113"/>
      <c r="C48" s="7" t="s">
        <v>106</v>
      </c>
      <c r="D48" s="7">
        <v>10</v>
      </c>
      <c r="E48" s="76" t="s">
        <v>107</v>
      </c>
      <c r="F48" s="77"/>
      <c r="G48" s="78"/>
      <c r="H48" s="33" t="s">
        <v>89</v>
      </c>
      <c r="I48" s="33" t="s">
        <v>89</v>
      </c>
      <c r="J48" s="33" t="s">
        <v>89</v>
      </c>
      <c r="K48" s="33" t="s">
        <v>89</v>
      </c>
      <c r="L48" s="33" t="s">
        <v>89</v>
      </c>
      <c r="M48" s="52" t="s">
        <v>89</v>
      </c>
    </row>
    <row r="49" spans="2:13" ht="15.75" customHeight="1" x14ac:dyDescent="0.35">
      <c r="B49" s="113"/>
      <c r="C49" s="7" t="s">
        <v>108</v>
      </c>
      <c r="D49" s="7">
        <v>11</v>
      </c>
      <c r="E49" s="76" t="s">
        <v>109</v>
      </c>
      <c r="F49" s="77"/>
      <c r="G49" s="78"/>
      <c r="H49" s="33" t="s">
        <v>89</v>
      </c>
      <c r="I49" s="33" t="s">
        <v>89</v>
      </c>
      <c r="J49" s="33" t="s">
        <v>89</v>
      </c>
      <c r="K49" s="33" t="s">
        <v>89</v>
      </c>
      <c r="L49" s="33" t="s">
        <v>89</v>
      </c>
      <c r="M49" s="52" t="s">
        <v>89</v>
      </c>
    </row>
    <row r="50" spans="2:13" x14ac:dyDescent="0.35">
      <c r="B50" s="113"/>
      <c r="C50" s="7" t="s">
        <v>110</v>
      </c>
      <c r="D50" s="7">
        <v>12</v>
      </c>
      <c r="E50" s="76" t="s">
        <v>111</v>
      </c>
      <c r="F50" s="77"/>
      <c r="G50" s="78"/>
      <c r="H50" s="33" t="s">
        <v>89</v>
      </c>
      <c r="I50" s="33" t="s">
        <v>89</v>
      </c>
      <c r="J50" s="33" t="s">
        <v>89</v>
      </c>
      <c r="K50" s="33" t="s">
        <v>89</v>
      </c>
      <c r="L50" s="33" t="s">
        <v>89</v>
      </c>
      <c r="M50" s="52" t="s">
        <v>89</v>
      </c>
    </row>
    <row r="51" spans="2:13" x14ac:dyDescent="0.35">
      <c r="B51" s="113"/>
      <c r="C51" s="7" t="s">
        <v>112</v>
      </c>
      <c r="D51" s="7">
        <v>13</v>
      </c>
      <c r="E51" s="76" t="s">
        <v>113</v>
      </c>
      <c r="F51" s="77"/>
      <c r="G51" s="78"/>
      <c r="H51" s="33" t="s">
        <v>89</v>
      </c>
      <c r="I51" s="33" t="s">
        <v>89</v>
      </c>
      <c r="J51" s="33" t="s">
        <v>89</v>
      </c>
      <c r="K51" s="33" t="s">
        <v>89</v>
      </c>
      <c r="L51" s="33" t="s">
        <v>89</v>
      </c>
      <c r="M51" s="52" t="s">
        <v>89</v>
      </c>
    </row>
    <row r="52" spans="2:13" ht="15" thickBot="1" x14ac:dyDescent="0.4">
      <c r="B52" s="114"/>
      <c r="C52" s="8" t="s">
        <v>114</v>
      </c>
      <c r="D52" s="8">
        <v>14</v>
      </c>
      <c r="E52" s="235" t="s">
        <v>115</v>
      </c>
      <c r="F52" s="236"/>
      <c r="G52" s="237"/>
      <c r="H52" s="33" t="s">
        <v>89</v>
      </c>
      <c r="I52" s="33" t="s">
        <v>89</v>
      </c>
      <c r="J52" s="33" t="s">
        <v>89</v>
      </c>
      <c r="K52" s="33" t="s">
        <v>89</v>
      </c>
      <c r="L52" s="33" t="s">
        <v>89</v>
      </c>
      <c r="M52" s="52" t="s">
        <v>89</v>
      </c>
    </row>
    <row r="53" spans="2:13" x14ac:dyDescent="0.35">
      <c r="B53" s="113" t="s">
        <v>116</v>
      </c>
      <c r="C53" s="11" t="s">
        <v>117</v>
      </c>
      <c r="D53" s="198" t="s">
        <v>118</v>
      </c>
      <c r="E53" s="198"/>
      <c r="F53" s="198"/>
      <c r="G53" s="11" t="s">
        <v>119</v>
      </c>
      <c r="H53" s="129" t="s">
        <v>120</v>
      </c>
      <c r="I53" s="130"/>
      <c r="J53" s="131"/>
      <c r="K53" s="126" t="s">
        <v>121</v>
      </c>
      <c r="L53" s="127"/>
      <c r="M53" s="128"/>
    </row>
    <row r="54" spans="2:13" ht="72.75" customHeight="1" x14ac:dyDescent="0.35">
      <c r="B54" s="113"/>
      <c r="C54" s="7" t="s">
        <v>122</v>
      </c>
      <c r="D54" s="104" t="s">
        <v>123</v>
      </c>
      <c r="E54" s="104"/>
      <c r="F54" s="104" t="s">
        <v>124</v>
      </c>
      <c r="G54" s="35">
        <v>0.5</v>
      </c>
      <c r="H54" s="238" t="s">
        <v>125</v>
      </c>
      <c r="I54" s="239"/>
      <c r="J54" s="240"/>
      <c r="K54" s="79" t="s">
        <v>126</v>
      </c>
      <c r="L54" s="80"/>
      <c r="M54" s="122"/>
    </row>
    <row r="55" spans="2:13" x14ac:dyDescent="0.35">
      <c r="B55" s="113"/>
      <c r="C55" s="7" t="s">
        <v>127</v>
      </c>
      <c r="D55" s="104" t="s">
        <v>128</v>
      </c>
      <c r="E55" s="104"/>
      <c r="F55" s="104" t="s">
        <v>128</v>
      </c>
      <c r="G55" s="7"/>
      <c r="H55" s="225"/>
      <c r="I55" s="226"/>
      <c r="J55" s="227"/>
      <c r="K55" s="123"/>
      <c r="L55" s="124"/>
      <c r="M55" s="125"/>
    </row>
    <row r="56" spans="2:13" ht="80.25" customHeight="1" x14ac:dyDescent="0.35">
      <c r="B56" s="113"/>
      <c r="C56" s="7" t="s">
        <v>129</v>
      </c>
      <c r="D56" s="104" t="s">
        <v>130</v>
      </c>
      <c r="E56" s="104"/>
      <c r="F56" s="104" t="s">
        <v>130</v>
      </c>
      <c r="G56" s="35">
        <v>0.1</v>
      </c>
      <c r="H56" s="238" t="s">
        <v>131</v>
      </c>
      <c r="I56" s="239"/>
      <c r="J56" s="240"/>
      <c r="K56" s="79" t="s">
        <v>132</v>
      </c>
      <c r="L56" s="80"/>
      <c r="M56" s="122"/>
    </row>
    <row r="57" spans="2:13" ht="69" customHeight="1" x14ac:dyDescent="0.35">
      <c r="B57" s="113"/>
      <c r="C57" s="7" t="s">
        <v>133</v>
      </c>
      <c r="D57" s="104" t="s">
        <v>134</v>
      </c>
      <c r="E57" s="104"/>
      <c r="F57" s="104" t="s">
        <v>135</v>
      </c>
      <c r="G57" s="35">
        <v>0.5</v>
      </c>
      <c r="H57" s="225" t="s">
        <v>125</v>
      </c>
      <c r="I57" s="226"/>
      <c r="J57" s="227"/>
      <c r="K57" s="79" t="s">
        <v>126</v>
      </c>
      <c r="L57" s="80"/>
      <c r="M57" s="122"/>
    </row>
    <row r="58" spans="2:13" ht="15.75" customHeight="1" x14ac:dyDescent="0.35">
      <c r="B58" s="113"/>
      <c r="C58" s="7" t="s">
        <v>136</v>
      </c>
      <c r="D58" s="104" t="s">
        <v>137</v>
      </c>
      <c r="E58" s="104"/>
      <c r="F58" s="104" t="s">
        <v>137</v>
      </c>
      <c r="G58" s="32"/>
      <c r="H58" s="238"/>
      <c r="I58" s="239"/>
      <c r="J58" s="240"/>
      <c r="K58" s="79"/>
      <c r="L58" s="80"/>
      <c r="M58" s="122"/>
    </row>
    <row r="59" spans="2:13" ht="15.75" customHeight="1" x14ac:dyDescent="0.35">
      <c r="B59" s="113"/>
      <c r="C59" s="7" t="s">
        <v>138</v>
      </c>
      <c r="D59" s="104" t="s">
        <v>139</v>
      </c>
      <c r="E59" s="104"/>
      <c r="F59" s="104" t="s">
        <v>139</v>
      </c>
      <c r="G59" s="1"/>
      <c r="H59" s="225"/>
      <c r="I59" s="226"/>
      <c r="J59" s="227"/>
      <c r="K59" s="61"/>
      <c r="L59" s="62"/>
      <c r="M59" s="63"/>
    </row>
    <row r="60" spans="2:13" ht="15.75" customHeight="1" x14ac:dyDescent="0.35">
      <c r="B60" s="113"/>
      <c r="C60" s="7" t="s">
        <v>140</v>
      </c>
      <c r="D60" s="104" t="s">
        <v>141</v>
      </c>
      <c r="E60" s="104"/>
      <c r="F60" s="104" t="s">
        <v>141</v>
      </c>
      <c r="G60" s="9"/>
      <c r="H60" s="225"/>
      <c r="I60" s="226"/>
      <c r="J60" s="227"/>
      <c r="K60" s="61"/>
      <c r="L60" s="62"/>
      <c r="M60" s="63"/>
    </row>
    <row r="61" spans="2:13" ht="15" customHeight="1" x14ac:dyDescent="0.35">
      <c r="B61" s="113"/>
      <c r="C61" s="7" t="s">
        <v>142</v>
      </c>
      <c r="D61" s="104" t="s">
        <v>143</v>
      </c>
      <c r="E61" s="104"/>
      <c r="F61" s="104" t="s">
        <v>143</v>
      </c>
      <c r="G61" s="10"/>
      <c r="H61" s="225"/>
      <c r="I61" s="226"/>
      <c r="J61" s="227"/>
      <c r="K61" s="64"/>
      <c r="L61" s="65"/>
      <c r="M61" s="66"/>
    </row>
    <row r="62" spans="2:13" ht="12" customHeight="1" x14ac:dyDescent="0.35">
      <c r="B62" s="113"/>
      <c r="C62" s="7" t="s">
        <v>144</v>
      </c>
      <c r="D62" s="104" t="s">
        <v>145</v>
      </c>
      <c r="E62" s="104"/>
      <c r="F62" s="104" t="s">
        <v>145</v>
      </c>
      <c r="G62" s="1"/>
      <c r="H62" s="225"/>
      <c r="I62" s="226"/>
      <c r="J62" s="227"/>
      <c r="K62" s="110"/>
      <c r="L62" s="111"/>
      <c r="M62" s="112"/>
    </row>
    <row r="63" spans="2:13" ht="15" thickBot="1" x14ac:dyDescent="0.4">
      <c r="B63" s="114"/>
      <c r="C63" s="162" t="s">
        <v>146</v>
      </c>
      <c r="D63" s="163"/>
      <c r="E63" s="163"/>
      <c r="F63" s="164"/>
      <c r="G63" s="34">
        <v>1</v>
      </c>
      <c r="H63" s="115"/>
      <c r="I63" s="116"/>
      <c r="J63" s="116"/>
      <c r="K63" s="116"/>
      <c r="L63" s="117"/>
      <c r="M63" s="118"/>
    </row>
    <row r="64" spans="2:13" ht="47.25" customHeight="1" thickBot="1" x14ac:dyDescent="0.4">
      <c r="B64" s="53" t="s">
        <v>147</v>
      </c>
      <c r="C64" s="119" t="s">
        <v>148</v>
      </c>
      <c r="D64" s="119"/>
      <c r="E64" s="119"/>
      <c r="F64" s="119"/>
      <c r="G64" s="119"/>
      <c r="H64" s="119"/>
      <c r="I64" s="119"/>
      <c r="J64" s="119"/>
      <c r="K64" s="119"/>
      <c r="L64" s="120"/>
      <c r="M64" s="121"/>
    </row>
    <row r="65" spans="2:13" x14ac:dyDescent="0.35">
      <c r="B65" s="193" t="s">
        <v>149</v>
      </c>
      <c r="C65" s="96" t="s">
        <v>150</v>
      </c>
      <c r="D65" s="96"/>
      <c r="E65" s="96"/>
      <c r="F65" s="96"/>
      <c r="G65" s="27"/>
      <c r="H65" s="96" t="s">
        <v>151</v>
      </c>
      <c r="I65" s="96"/>
      <c r="J65" s="96"/>
      <c r="K65" s="96"/>
      <c r="L65" s="96"/>
      <c r="M65" s="54"/>
    </row>
    <row r="66" spans="2:13" x14ac:dyDescent="0.35">
      <c r="B66" s="186"/>
      <c r="C66" s="97" t="s">
        <v>152</v>
      </c>
      <c r="D66" s="98"/>
      <c r="E66" s="98"/>
      <c r="F66" s="98"/>
      <c r="G66" s="98"/>
      <c r="H66" s="98"/>
      <c r="I66" s="98"/>
      <c r="J66" s="98"/>
      <c r="K66" s="98"/>
      <c r="L66" s="98"/>
      <c r="M66" s="55"/>
    </row>
    <row r="67" spans="2:13" ht="81.75" customHeight="1" thickBot="1" x14ac:dyDescent="0.4">
      <c r="B67" s="187"/>
      <c r="C67" s="99" t="s">
        <v>153</v>
      </c>
      <c r="D67" s="99"/>
      <c r="E67" s="99"/>
      <c r="F67" s="99"/>
      <c r="G67" s="99"/>
      <c r="H67" s="99"/>
      <c r="I67" s="99"/>
      <c r="J67" s="99"/>
      <c r="K67" s="99"/>
      <c r="L67" s="99"/>
      <c r="M67" s="100"/>
    </row>
    <row r="68" spans="2:13" ht="15" customHeight="1" x14ac:dyDescent="0.35">
      <c r="B68" s="186" t="s">
        <v>154</v>
      </c>
      <c r="C68" s="26" t="s">
        <v>117</v>
      </c>
      <c r="D68" s="129" t="s">
        <v>155</v>
      </c>
      <c r="E68" s="130"/>
      <c r="F68" s="130"/>
      <c r="G68" s="131"/>
      <c r="H68" s="198" t="s">
        <v>156</v>
      </c>
      <c r="I68" s="198"/>
      <c r="J68" s="198"/>
      <c r="K68" s="198"/>
      <c r="L68" s="72" t="s">
        <v>157</v>
      </c>
      <c r="M68" s="73"/>
    </row>
    <row r="69" spans="2:13" ht="15" customHeight="1" x14ac:dyDescent="0.35">
      <c r="B69" s="186"/>
      <c r="C69" s="167" t="s">
        <v>158</v>
      </c>
      <c r="D69" s="168"/>
      <c r="E69" s="168"/>
      <c r="F69" s="168"/>
      <c r="G69" s="168"/>
      <c r="H69" s="168"/>
      <c r="I69" s="168"/>
      <c r="J69" s="168"/>
      <c r="K69" s="168"/>
      <c r="L69" s="168"/>
      <c r="M69" s="169"/>
    </row>
    <row r="70" spans="2:13" ht="37.5" customHeight="1" x14ac:dyDescent="0.35">
      <c r="B70" s="186"/>
      <c r="C70" s="7">
        <v>1</v>
      </c>
      <c r="D70" s="105" t="s">
        <v>159</v>
      </c>
      <c r="E70" s="106"/>
      <c r="F70" s="106"/>
      <c r="G70" s="107"/>
      <c r="H70" s="105" t="s">
        <v>160</v>
      </c>
      <c r="I70" s="106"/>
      <c r="J70" s="106"/>
      <c r="K70" s="107"/>
      <c r="L70" s="70">
        <f>3*14</f>
        <v>42</v>
      </c>
      <c r="M70" s="71"/>
    </row>
    <row r="71" spans="2:13" x14ac:dyDescent="0.35">
      <c r="B71" s="186"/>
      <c r="C71" s="7">
        <v>2</v>
      </c>
      <c r="D71" s="105" t="s">
        <v>161</v>
      </c>
      <c r="E71" s="106"/>
      <c r="F71" s="106"/>
      <c r="G71" s="107"/>
      <c r="H71" s="105"/>
      <c r="I71" s="106"/>
      <c r="J71" s="106"/>
      <c r="K71" s="107"/>
      <c r="L71" s="70"/>
      <c r="M71" s="71"/>
    </row>
    <row r="72" spans="2:13" ht="30" customHeight="1" x14ac:dyDescent="0.35">
      <c r="B72" s="186"/>
      <c r="C72" s="7">
        <v>3</v>
      </c>
      <c r="D72" s="105" t="s">
        <v>162</v>
      </c>
      <c r="E72" s="106"/>
      <c r="F72" s="106"/>
      <c r="G72" s="107"/>
      <c r="H72" s="105" t="s">
        <v>163</v>
      </c>
      <c r="I72" s="106"/>
      <c r="J72" s="106"/>
      <c r="K72" s="107"/>
      <c r="L72" s="70">
        <f>3*6</f>
        <v>18</v>
      </c>
      <c r="M72" s="71"/>
    </row>
    <row r="73" spans="2:13" ht="15" customHeight="1" x14ac:dyDescent="0.35">
      <c r="B73" s="186"/>
      <c r="C73" s="7">
        <v>4</v>
      </c>
      <c r="D73" s="105" t="s">
        <v>164</v>
      </c>
      <c r="E73" s="106"/>
      <c r="F73" s="106"/>
      <c r="G73" s="107"/>
      <c r="H73" s="105"/>
      <c r="I73" s="106"/>
      <c r="J73" s="106"/>
      <c r="K73" s="107"/>
      <c r="L73" s="70"/>
      <c r="M73" s="71"/>
    </row>
    <row r="74" spans="2:13" x14ac:dyDescent="0.35">
      <c r="B74" s="186"/>
      <c r="C74" s="7">
        <v>5</v>
      </c>
      <c r="D74" s="105" t="s">
        <v>165</v>
      </c>
      <c r="E74" s="106"/>
      <c r="F74" s="106"/>
      <c r="G74" s="107"/>
      <c r="H74" s="105"/>
      <c r="I74" s="106"/>
      <c r="J74" s="106"/>
      <c r="K74" s="107"/>
      <c r="L74" s="70"/>
      <c r="M74" s="71"/>
    </row>
    <row r="75" spans="2:13" ht="15" customHeight="1" x14ac:dyDescent="0.35">
      <c r="B75" s="186"/>
      <c r="C75" s="7">
        <v>6</v>
      </c>
      <c r="D75" s="105" t="s">
        <v>166</v>
      </c>
      <c r="E75" s="106"/>
      <c r="F75" s="106"/>
      <c r="G75" s="107"/>
      <c r="H75" s="70"/>
      <c r="I75" s="108"/>
      <c r="J75" s="108"/>
      <c r="K75" s="109"/>
      <c r="L75" s="70"/>
      <c r="M75" s="71"/>
    </row>
    <row r="76" spans="2:13" ht="15" customHeight="1" x14ac:dyDescent="0.35">
      <c r="B76" s="186"/>
      <c r="C76" s="167" t="s">
        <v>167</v>
      </c>
      <c r="D76" s="168"/>
      <c r="E76" s="168"/>
      <c r="F76" s="168"/>
      <c r="G76" s="168"/>
      <c r="H76" s="168"/>
      <c r="I76" s="168"/>
      <c r="J76" s="168"/>
      <c r="K76" s="168"/>
      <c r="L76" s="168"/>
      <c r="M76" s="169"/>
    </row>
    <row r="77" spans="2:13" ht="16.5" customHeight="1" x14ac:dyDescent="0.35">
      <c r="B77" s="186"/>
      <c r="C77" s="7">
        <v>7</v>
      </c>
      <c r="D77" s="105" t="s">
        <v>168</v>
      </c>
      <c r="E77" s="106"/>
      <c r="F77" s="106"/>
      <c r="G77" s="107"/>
      <c r="H77" s="104"/>
      <c r="I77" s="104"/>
      <c r="J77" s="104"/>
      <c r="K77" s="104"/>
      <c r="L77" s="70"/>
      <c r="M77" s="71"/>
    </row>
    <row r="78" spans="2:13" x14ac:dyDescent="0.35">
      <c r="B78" s="186"/>
      <c r="C78" s="7">
        <v>8</v>
      </c>
      <c r="D78" s="105" t="s">
        <v>130</v>
      </c>
      <c r="E78" s="106"/>
      <c r="F78" s="106"/>
      <c r="G78" s="107"/>
      <c r="H78" s="104" t="s">
        <v>169</v>
      </c>
      <c r="I78" s="104"/>
      <c r="J78" s="104"/>
      <c r="K78" s="105"/>
      <c r="L78" s="70">
        <f>3*6</f>
        <v>18</v>
      </c>
      <c r="M78" s="71"/>
    </row>
    <row r="79" spans="2:13" ht="30" customHeight="1" x14ac:dyDescent="0.35">
      <c r="B79" s="186"/>
      <c r="C79" s="7">
        <v>9</v>
      </c>
      <c r="D79" s="105" t="s">
        <v>170</v>
      </c>
      <c r="E79" s="106"/>
      <c r="F79" s="106"/>
      <c r="G79" s="107"/>
      <c r="H79" s="104" t="s">
        <v>171</v>
      </c>
      <c r="I79" s="104"/>
      <c r="J79" s="104"/>
      <c r="K79" s="105"/>
      <c r="L79" s="70">
        <f>2*14</f>
        <v>28</v>
      </c>
      <c r="M79" s="71"/>
    </row>
    <row r="80" spans="2:13" ht="31.5" customHeight="1" x14ac:dyDescent="0.35">
      <c r="B80" s="186"/>
      <c r="C80" s="7">
        <v>10</v>
      </c>
      <c r="D80" s="105" t="s">
        <v>172</v>
      </c>
      <c r="E80" s="106"/>
      <c r="F80" s="106"/>
      <c r="G80" s="107"/>
      <c r="H80" s="104" t="s">
        <v>173</v>
      </c>
      <c r="I80" s="104"/>
      <c r="J80" s="104"/>
      <c r="K80" s="105"/>
      <c r="L80" s="70">
        <f>3*14</f>
        <v>42</v>
      </c>
      <c r="M80" s="71"/>
    </row>
    <row r="81" spans="2:13" ht="15" customHeight="1" x14ac:dyDescent="0.35">
      <c r="B81" s="186"/>
      <c r="C81" s="7">
        <v>11</v>
      </c>
      <c r="D81" s="105" t="s">
        <v>174</v>
      </c>
      <c r="E81" s="106"/>
      <c r="F81" s="106"/>
      <c r="G81" s="107"/>
      <c r="H81" s="191"/>
      <c r="I81" s="191"/>
      <c r="J81" s="191"/>
      <c r="K81" s="70"/>
      <c r="L81" s="70"/>
      <c r="M81" s="71"/>
    </row>
    <row r="82" spans="2:13" x14ac:dyDescent="0.35">
      <c r="B82" s="186"/>
      <c r="C82" s="7">
        <v>12</v>
      </c>
      <c r="D82" s="105" t="s">
        <v>175</v>
      </c>
      <c r="E82" s="106"/>
      <c r="F82" s="106"/>
      <c r="G82" s="107"/>
      <c r="H82" s="104" t="s">
        <v>176</v>
      </c>
      <c r="I82" s="104"/>
      <c r="J82" s="148"/>
      <c r="K82" s="148"/>
      <c r="L82" s="70">
        <f>1*14</f>
        <v>14</v>
      </c>
      <c r="M82" s="71"/>
    </row>
    <row r="83" spans="2:13" ht="15.75" customHeight="1" thickBot="1" x14ac:dyDescent="0.4">
      <c r="B83" s="187"/>
      <c r="C83" s="162" t="s">
        <v>177</v>
      </c>
      <c r="D83" s="163"/>
      <c r="E83" s="164"/>
      <c r="F83" s="19" t="s">
        <v>178</v>
      </c>
      <c r="G83" s="21">
        <v>6</v>
      </c>
      <c r="H83" s="20" t="s">
        <v>179</v>
      </c>
      <c r="I83" s="22">
        <v>5</v>
      </c>
      <c r="J83" s="165" t="s">
        <v>180</v>
      </c>
      <c r="K83" s="166"/>
      <c r="L83" s="59">
        <f>L82+L80+L79+L78+L72+L70</f>
        <v>162</v>
      </c>
      <c r="M83" s="60"/>
    </row>
    <row r="84" spans="2:13" ht="16" thickBot="1" x14ac:dyDescent="0.4">
      <c r="B84" s="173" t="s">
        <v>181</v>
      </c>
      <c r="C84" s="174"/>
      <c r="D84" s="174"/>
      <c r="E84" s="174"/>
      <c r="F84" s="174"/>
      <c r="G84" s="174"/>
      <c r="H84" s="174"/>
      <c r="I84" s="174"/>
      <c r="J84" s="174"/>
      <c r="K84" s="174"/>
      <c r="L84" s="174"/>
      <c r="M84" s="175"/>
    </row>
    <row r="85" spans="2:13" ht="15.75" customHeight="1" x14ac:dyDescent="0.35">
      <c r="B85" s="176" t="s">
        <v>182</v>
      </c>
      <c r="C85" s="192" t="s">
        <v>183</v>
      </c>
      <c r="D85" s="192"/>
      <c r="E85" s="192"/>
      <c r="F85" s="192"/>
      <c r="G85" s="179" t="s">
        <v>184</v>
      </c>
      <c r="H85" s="179"/>
      <c r="I85" s="179"/>
      <c r="J85" s="179"/>
      <c r="K85" s="179"/>
      <c r="L85" s="180"/>
      <c r="M85" s="181"/>
    </row>
    <row r="86" spans="2:13" x14ac:dyDescent="0.35">
      <c r="B86" s="177"/>
      <c r="C86" s="104" t="s">
        <v>185</v>
      </c>
      <c r="D86" s="104"/>
      <c r="E86" s="104"/>
      <c r="F86" s="104"/>
      <c r="G86" s="182" t="s">
        <v>186</v>
      </c>
      <c r="H86" s="139"/>
      <c r="I86" s="139"/>
      <c r="J86" s="139"/>
      <c r="K86" s="139"/>
      <c r="L86" s="140"/>
      <c r="M86" s="141"/>
    </row>
    <row r="87" spans="2:13" x14ac:dyDescent="0.35">
      <c r="B87" s="177"/>
      <c r="C87" s="104" t="s">
        <v>187</v>
      </c>
      <c r="D87" s="104"/>
      <c r="E87" s="104"/>
      <c r="F87" s="104"/>
      <c r="G87" s="139" t="s">
        <v>188</v>
      </c>
      <c r="H87" s="139"/>
      <c r="I87" s="139"/>
      <c r="J87" s="139"/>
      <c r="K87" s="139"/>
      <c r="L87" s="140"/>
      <c r="M87" s="141"/>
    </row>
    <row r="88" spans="2:13" x14ac:dyDescent="0.35">
      <c r="B88" s="177"/>
      <c r="C88" s="104" t="s">
        <v>189</v>
      </c>
      <c r="D88" s="104"/>
      <c r="E88" s="104"/>
      <c r="F88" s="104"/>
      <c r="G88" s="139" t="s">
        <v>188</v>
      </c>
      <c r="H88" s="139"/>
      <c r="I88" s="139"/>
      <c r="J88" s="139"/>
      <c r="K88" s="139"/>
      <c r="L88" s="140"/>
      <c r="M88" s="141"/>
    </row>
    <row r="89" spans="2:13" ht="15.75" customHeight="1" thickBot="1" x14ac:dyDescent="0.4">
      <c r="B89" s="178"/>
      <c r="C89" s="148" t="s">
        <v>190</v>
      </c>
      <c r="D89" s="148"/>
      <c r="E89" s="148"/>
      <c r="F89" s="148"/>
      <c r="G89" s="183" t="s">
        <v>191</v>
      </c>
      <c r="H89" s="184"/>
      <c r="I89" s="184"/>
      <c r="J89" s="184"/>
      <c r="K89" s="184"/>
      <c r="L89" s="184"/>
      <c r="M89" s="185"/>
    </row>
    <row r="90" spans="2:13" x14ac:dyDescent="0.35">
      <c r="B90" s="145" t="s">
        <v>192</v>
      </c>
      <c r="C90" s="149" t="s">
        <v>193</v>
      </c>
      <c r="D90" s="150"/>
      <c r="E90" s="150"/>
      <c r="F90" s="151"/>
      <c r="G90" s="136"/>
      <c r="H90" s="136"/>
      <c r="I90" s="136"/>
      <c r="J90" s="136"/>
      <c r="K90" s="136"/>
      <c r="L90" s="137"/>
      <c r="M90" s="138"/>
    </row>
    <row r="91" spans="2:13" ht="56.25" customHeight="1" thickBot="1" x14ac:dyDescent="0.4">
      <c r="B91" s="146"/>
      <c r="C91" s="147" t="s">
        <v>194</v>
      </c>
      <c r="D91" s="147"/>
      <c r="E91" s="147"/>
      <c r="F91" s="147"/>
      <c r="G91" s="155" t="s">
        <v>195</v>
      </c>
      <c r="H91" s="155"/>
      <c r="I91" s="155"/>
      <c r="J91" s="155"/>
      <c r="K91" s="155"/>
      <c r="L91" s="156"/>
      <c r="M91" s="157"/>
    </row>
    <row r="92" spans="2:13" ht="99" customHeight="1" x14ac:dyDescent="0.35">
      <c r="B92" s="133" t="s">
        <v>196</v>
      </c>
      <c r="C92" s="152" t="s">
        <v>197</v>
      </c>
      <c r="D92" s="153"/>
      <c r="E92" s="153"/>
      <c r="F92" s="154"/>
      <c r="G92" s="136" t="s">
        <v>198</v>
      </c>
      <c r="H92" s="136"/>
      <c r="I92" s="136"/>
      <c r="J92" s="136"/>
      <c r="K92" s="136"/>
      <c r="L92" s="137"/>
      <c r="M92" s="138"/>
    </row>
    <row r="93" spans="2:13" ht="28.5" customHeight="1" x14ac:dyDescent="0.35">
      <c r="B93" s="134"/>
      <c r="C93" s="104" t="s">
        <v>199</v>
      </c>
      <c r="D93" s="104"/>
      <c r="E93" s="104"/>
      <c r="F93" s="104"/>
      <c r="G93" s="139" t="s">
        <v>200</v>
      </c>
      <c r="H93" s="139"/>
      <c r="I93" s="139"/>
      <c r="J93" s="139"/>
      <c r="K93" s="139"/>
      <c r="L93" s="140"/>
      <c r="M93" s="141"/>
    </row>
    <row r="94" spans="2:13" x14ac:dyDescent="0.35">
      <c r="B94" s="134"/>
      <c r="C94" s="158" t="s">
        <v>201</v>
      </c>
      <c r="D94" s="158"/>
      <c r="E94" s="158"/>
      <c r="F94" s="158"/>
      <c r="G94" s="139" t="s">
        <v>202</v>
      </c>
      <c r="H94" s="139"/>
      <c r="I94" s="139"/>
      <c r="J94" s="139"/>
      <c r="K94" s="139"/>
      <c r="L94" s="140"/>
      <c r="M94" s="141"/>
    </row>
    <row r="95" spans="2:13" ht="46.5" customHeight="1" thickBot="1" x14ac:dyDescent="0.4">
      <c r="B95" s="135"/>
      <c r="C95" s="159" t="s">
        <v>203</v>
      </c>
      <c r="D95" s="160"/>
      <c r="E95" s="160"/>
      <c r="F95" s="161"/>
      <c r="G95" s="142" t="s">
        <v>204</v>
      </c>
      <c r="H95" s="142"/>
      <c r="I95" s="142"/>
      <c r="J95" s="142"/>
      <c r="K95" s="142"/>
      <c r="L95" s="143"/>
      <c r="M95" s="144"/>
    </row>
    <row r="96" spans="2:13" x14ac:dyDescent="0.35">
      <c r="B96" t="s">
        <v>205</v>
      </c>
    </row>
  </sheetData>
  <mergeCells count="187">
    <mergeCell ref="E52:G52"/>
    <mergeCell ref="H57:J57"/>
    <mergeCell ref="H54:J54"/>
    <mergeCell ref="H55:J55"/>
    <mergeCell ref="H56:J56"/>
    <mergeCell ref="H59:J59"/>
    <mergeCell ref="H60:J60"/>
    <mergeCell ref="H58:J58"/>
    <mergeCell ref="D54:F54"/>
    <mergeCell ref="H53:J53"/>
    <mergeCell ref="D53:F53"/>
    <mergeCell ref="H62:J62"/>
    <mergeCell ref="D58:F58"/>
    <mergeCell ref="D59:F59"/>
    <mergeCell ref="D60:F60"/>
    <mergeCell ref="D61:F61"/>
    <mergeCell ref="D62:F62"/>
    <mergeCell ref="B5:B7"/>
    <mergeCell ref="C9:G9"/>
    <mergeCell ref="J9:M9"/>
    <mergeCell ref="J11:K11"/>
    <mergeCell ref="J12:K12"/>
    <mergeCell ref="H11:I11"/>
    <mergeCell ref="H12:I12"/>
    <mergeCell ref="B38:B52"/>
    <mergeCell ref="B25:B30"/>
    <mergeCell ref="B31:B33"/>
    <mergeCell ref="D17:M17"/>
    <mergeCell ref="D18:M18"/>
    <mergeCell ref="D19:M19"/>
    <mergeCell ref="D20:M20"/>
    <mergeCell ref="C7:F7"/>
    <mergeCell ref="D55:F55"/>
    <mergeCell ref="D56:F56"/>
    <mergeCell ref="D57:F57"/>
    <mergeCell ref="C4:G4"/>
    <mergeCell ref="H68:K68"/>
    <mergeCell ref="K57:M57"/>
    <mergeCell ref="K58:M58"/>
    <mergeCell ref="D22:M22"/>
    <mergeCell ref="D24:G24"/>
    <mergeCell ref="D25:G25"/>
    <mergeCell ref="B23:M23"/>
    <mergeCell ref="B17:B22"/>
    <mergeCell ref="D26:G26"/>
    <mergeCell ref="D27:G27"/>
    <mergeCell ref="H4:I4"/>
    <mergeCell ref="C8:G8"/>
    <mergeCell ref="H8:I8"/>
    <mergeCell ref="J8:M8"/>
    <mergeCell ref="H9:I9"/>
    <mergeCell ref="C10:G10"/>
    <mergeCell ref="H10:I10"/>
    <mergeCell ref="J10:M10"/>
    <mergeCell ref="D11:F11"/>
    <mergeCell ref="D12:F12"/>
    <mergeCell ref="C5:F5"/>
    <mergeCell ref="H5:L5"/>
    <mergeCell ref="H61:J61"/>
    <mergeCell ref="C83:E83"/>
    <mergeCell ref="J83:K83"/>
    <mergeCell ref="C69:M69"/>
    <mergeCell ref="C63:F63"/>
    <mergeCell ref="B2:M2"/>
    <mergeCell ref="B84:M84"/>
    <mergeCell ref="B85:B89"/>
    <mergeCell ref="G85:M85"/>
    <mergeCell ref="G86:M86"/>
    <mergeCell ref="G87:M87"/>
    <mergeCell ref="G88:M88"/>
    <mergeCell ref="G89:M89"/>
    <mergeCell ref="H82:K82"/>
    <mergeCell ref="B68:B83"/>
    <mergeCell ref="B37:M37"/>
    <mergeCell ref="H80:K80"/>
    <mergeCell ref="C76:M76"/>
    <mergeCell ref="H79:K79"/>
    <mergeCell ref="H81:K81"/>
    <mergeCell ref="H77:K77"/>
    <mergeCell ref="C85:F85"/>
    <mergeCell ref="B65:B67"/>
    <mergeCell ref="J4:M4"/>
    <mergeCell ref="B11:B12"/>
    <mergeCell ref="D80:G80"/>
    <mergeCell ref="D81:G81"/>
    <mergeCell ref="D82:G82"/>
    <mergeCell ref="D75:G75"/>
    <mergeCell ref="L74:M74"/>
    <mergeCell ref="L75:M75"/>
    <mergeCell ref="L77:M77"/>
    <mergeCell ref="L78:M78"/>
    <mergeCell ref="L79:M79"/>
    <mergeCell ref="L80:M80"/>
    <mergeCell ref="L81:M81"/>
    <mergeCell ref="L82:M82"/>
    <mergeCell ref="D70:G70"/>
    <mergeCell ref="D71:G71"/>
    <mergeCell ref="D72:G72"/>
    <mergeCell ref="D73:G73"/>
    <mergeCell ref="D74:G74"/>
    <mergeCell ref="B92:B95"/>
    <mergeCell ref="G92:M92"/>
    <mergeCell ref="G93:M93"/>
    <mergeCell ref="G94:M94"/>
    <mergeCell ref="G95:M95"/>
    <mergeCell ref="B90:B91"/>
    <mergeCell ref="C91:F91"/>
    <mergeCell ref="C86:F86"/>
    <mergeCell ref="C87:F87"/>
    <mergeCell ref="C88:F88"/>
    <mergeCell ref="C89:F89"/>
    <mergeCell ref="C90:F90"/>
    <mergeCell ref="C92:F92"/>
    <mergeCell ref="G90:M90"/>
    <mergeCell ref="G91:M91"/>
    <mergeCell ref="C93:F93"/>
    <mergeCell ref="C94:F94"/>
    <mergeCell ref="C95:F95"/>
    <mergeCell ref="D79:G79"/>
    <mergeCell ref="C65:F65"/>
    <mergeCell ref="H65:L65"/>
    <mergeCell ref="C66:L66"/>
    <mergeCell ref="C67:M67"/>
    <mergeCell ref="B3:M3"/>
    <mergeCell ref="H78:K78"/>
    <mergeCell ref="H73:K73"/>
    <mergeCell ref="H74:K74"/>
    <mergeCell ref="H75:K75"/>
    <mergeCell ref="H70:K70"/>
    <mergeCell ref="H71:K71"/>
    <mergeCell ref="H72:K72"/>
    <mergeCell ref="K62:M62"/>
    <mergeCell ref="B53:B63"/>
    <mergeCell ref="H63:M63"/>
    <mergeCell ref="C64:M64"/>
    <mergeCell ref="K56:M56"/>
    <mergeCell ref="K55:M55"/>
    <mergeCell ref="K53:M53"/>
    <mergeCell ref="K54:M54"/>
    <mergeCell ref="D77:G77"/>
    <mergeCell ref="D78:G78"/>
    <mergeCell ref="D68:G68"/>
    <mergeCell ref="C6:F6"/>
    <mergeCell ref="E51:G51"/>
    <mergeCell ref="H6:L6"/>
    <mergeCell ref="H7:L7"/>
    <mergeCell ref="C15:M15"/>
    <mergeCell ref="C16:M16"/>
    <mergeCell ref="C14:G14"/>
    <mergeCell ref="H14:I14"/>
    <mergeCell ref="J14:M14"/>
    <mergeCell ref="D34:G34"/>
    <mergeCell ref="C13:G13"/>
    <mergeCell ref="H13:I13"/>
    <mergeCell ref="J13:M13"/>
    <mergeCell ref="D28:G28"/>
    <mergeCell ref="D29:G29"/>
    <mergeCell ref="D30:G30"/>
    <mergeCell ref="D31:G31"/>
    <mergeCell ref="D32:G32"/>
    <mergeCell ref="D33:G33"/>
    <mergeCell ref="D35:G35"/>
    <mergeCell ref="D36:G36"/>
    <mergeCell ref="B34:B36"/>
    <mergeCell ref="L83:M83"/>
    <mergeCell ref="K59:M59"/>
    <mergeCell ref="K60:M60"/>
    <mergeCell ref="K61:M61"/>
    <mergeCell ref="D21:M21"/>
    <mergeCell ref="L70:M70"/>
    <mergeCell ref="L68:M68"/>
    <mergeCell ref="L71:M71"/>
    <mergeCell ref="L72:M72"/>
    <mergeCell ref="L73:M73"/>
    <mergeCell ref="E38:G38"/>
    <mergeCell ref="E39:G39"/>
    <mergeCell ref="E40:G40"/>
    <mergeCell ref="E41:G41"/>
    <mergeCell ref="E42:G42"/>
    <mergeCell ref="E43:G43"/>
    <mergeCell ref="E44:G44"/>
    <mergeCell ref="E45:G45"/>
    <mergeCell ref="E46:G46"/>
    <mergeCell ref="E47:G47"/>
    <mergeCell ref="E48:G48"/>
    <mergeCell ref="E49:G49"/>
    <mergeCell ref="E50:G50"/>
  </mergeCells>
  <hyperlinks>
    <hyperlink ref="G86"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393700</xdr:colOff>
                    <xdr:row>3</xdr:row>
                    <xdr:rowOff>323850</xdr:rowOff>
                  </from>
                  <to>
                    <xdr:col>6</xdr:col>
                    <xdr:colOff>698500</xdr:colOff>
                    <xdr:row>5</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393700</xdr:colOff>
                    <xdr:row>4</xdr:row>
                    <xdr:rowOff>184150</xdr:rowOff>
                  </from>
                  <to>
                    <xdr:col>6</xdr:col>
                    <xdr:colOff>698500</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393700</xdr:colOff>
                    <xdr:row>5</xdr:row>
                    <xdr:rowOff>184150</xdr:rowOff>
                  </from>
                  <to>
                    <xdr:col>6</xdr:col>
                    <xdr:colOff>698500</xdr:colOff>
                    <xdr:row>7</xdr:row>
                    <xdr:rowOff>12700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0</xdr:colOff>
                    <xdr:row>3</xdr:row>
                    <xdr:rowOff>323850</xdr:rowOff>
                  </from>
                  <to>
                    <xdr:col>12</xdr:col>
                    <xdr:colOff>304800</xdr:colOff>
                    <xdr:row>4</xdr:row>
                    <xdr:rowOff>184150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0</xdr:colOff>
                    <xdr:row>4</xdr:row>
                    <xdr:rowOff>184150</xdr:rowOff>
                  </from>
                  <to>
                    <xdr:col>12</xdr:col>
                    <xdr:colOff>304800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0</xdr:colOff>
                    <xdr:row>5</xdr:row>
                    <xdr:rowOff>184150</xdr:rowOff>
                  </from>
                  <to>
                    <xdr:col>12</xdr:col>
                    <xdr:colOff>304800</xdr:colOff>
                    <xdr:row>7</xdr:row>
                    <xdr:rowOff>12700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12</xdr:col>
                    <xdr:colOff>0</xdr:colOff>
                    <xdr:row>64</xdr:row>
                    <xdr:rowOff>184150</xdr:rowOff>
                  </from>
                  <to>
                    <xdr:col>12</xdr:col>
                    <xdr:colOff>317500</xdr:colOff>
                    <xdr:row>66</xdr:row>
                    <xdr:rowOff>31750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6</xdr:col>
                    <xdr:colOff>374650</xdr:colOff>
                    <xdr:row>63</xdr:row>
                    <xdr:rowOff>584200</xdr:rowOff>
                  </from>
                  <to>
                    <xdr:col>6</xdr:col>
                    <xdr:colOff>679450</xdr:colOff>
                    <xdr:row>65</xdr:row>
                    <xdr:rowOff>19050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0</xdr:colOff>
                    <xdr:row>63</xdr:row>
                    <xdr:rowOff>571500</xdr:rowOff>
                  </from>
                  <to>
                    <xdr:col>12</xdr:col>
                    <xdr:colOff>304800</xdr:colOff>
                    <xdr:row>65</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13" ma:contentTypeDescription="Yeni belge oluşturun." ma:contentTypeScope="" ma:versionID="c6d3d0d364df86724810dc8b02ade952">
  <xsd:schema xmlns:xsd="http://www.w3.org/2001/XMLSchema" xmlns:xs="http://www.w3.org/2001/XMLSchema" xmlns:p="http://schemas.microsoft.com/office/2006/metadata/properties" xmlns:ns2="4a571c81-8dc7-4b29-9880-f20b6e4d9f19" xmlns:ns3="6950cd3a-320d-44b4-bbef-6deffa9b59f0" targetNamespace="http://schemas.microsoft.com/office/2006/metadata/properties" ma:root="true" ma:fieldsID="854d7b6da544353de8316be19a5e5ac8" ns2:_="" ns3:_="">
    <xsd:import namespace="4a571c81-8dc7-4b29-9880-f20b6e4d9f19"/>
    <xsd:import namespace="6950cd3a-320d-44b4-bbef-6deffa9b59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50cd3a-320d-44b4-bbef-6deffa9b59f0" elementFormDefault="qualified">
    <xsd:import namespace="http://schemas.microsoft.com/office/2006/documentManagement/types"/>
    <xsd:import namespace="http://schemas.microsoft.com/office/infopath/2007/PartnerControls"/>
    <xsd:element name="SharedWithUsers" ma:index="19"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389D67-0741-41FC-BAE1-0A76E159ED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6950cd3a-320d-44b4-bbef-6deffa9b59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0DAE75-69F5-4320-B178-7752A0817CB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20751B0-915B-4B21-B9B9-FE9F241B28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Manager/>
  <Company>Antalya International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Onur Ünver</cp:lastModifiedBy>
  <cp:revision/>
  <dcterms:created xsi:type="dcterms:W3CDTF">2018-07-02T18:11:28Z</dcterms:created>
  <dcterms:modified xsi:type="dcterms:W3CDTF">2023-05-04T10:48:21Z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