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Türkçe\"/>
    </mc:Choice>
  </mc:AlternateContent>
  <bookViews>
    <workbookView xWindow="0" yWindow="0" windowWidth="19200" windowHeight="6500"/>
  </bookViews>
  <sheets>
    <sheet name="AKTS Formu" sheetId="1" r:id="rId1"/>
  </sheets>
  <externalReferences>
    <externalReference r:id="rId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0" i="1" l="1"/>
  <c r="L80" i="1" l="1"/>
  <c r="L79" i="1"/>
  <c r="L78" i="1"/>
  <c r="L82" i="1"/>
  <c r="L72" i="1"/>
  <c r="L83" i="1" l="1"/>
  <c r="I83" i="1"/>
  <c r="K57" i="1" l="1"/>
  <c r="K56" i="1"/>
  <c r="H53" i="1"/>
  <c r="K53" i="1"/>
  <c r="H54" i="1"/>
  <c r="K54" i="1"/>
  <c r="H56" i="1"/>
  <c r="H57" i="1"/>
</calcChain>
</file>

<file path=xl/sharedStrings.xml><?xml version="1.0" encoding="utf-8"?>
<sst xmlns="http://schemas.openxmlformats.org/spreadsheetml/2006/main" count="285" uniqueCount="203">
  <si>
    <t>AKTS DERS TANITIM FORMU</t>
  </si>
  <si>
    <t>I. BÖLÜM (Senato Onayı)</t>
  </si>
  <si>
    <t>Dersi Açan Fakülte /YO</t>
  </si>
  <si>
    <t>Antalya Bilim Üniversitesi - Mühendislik Fakültesi</t>
  </si>
  <si>
    <t>Dersi Açan Bölüm</t>
  </si>
  <si>
    <t>Elektrik Elektronik Mühendisliği</t>
  </si>
  <si>
    <t>Dersi Alan Program/lar</t>
  </si>
  <si>
    <t>Bilgisayar Mühendisliği</t>
  </si>
  <si>
    <t>Elektrik-Elektronik Mühendisliği</t>
  </si>
  <si>
    <t>İnşaat Mühendisliği</t>
  </si>
  <si>
    <t>Endüstri Mühendisliği</t>
  </si>
  <si>
    <t>Makine Mühendisliği</t>
  </si>
  <si>
    <t>Fakülte Dışı Programlar</t>
  </si>
  <si>
    <t>Ders Adı</t>
  </si>
  <si>
    <t>Fizik 2</t>
  </si>
  <si>
    <t>Ders Kodu</t>
  </si>
  <si>
    <t>PHYS102</t>
  </si>
  <si>
    <t>Ders Seviyesi</t>
  </si>
  <si>
    <t>Lisans</t>
  </si>
  <si>
    <t>Ders Türü</t>
  </si>
  <si>
    <t>Teorik</t>
  </si>
  <si>
    <t>Öğretim Dili</t>
  </si>
  <si>
    <t>İngilizce</t>
  </si>
  <si>
    <t>AKTS Kredisi</t>
  </si>
  <si>
    <t>Haftalık Ders Saati</t>
  </si>
  <si>
    <t>Ders:</t>
  </si>
  <si>
    <t>Uygulama:</t>
  </si>
  <si>
    <t xml:space="preserve">Stüdyo: </t>
  </si>
  <si>
    <t>Lab:</t>
  </si>
  <si>
    <t xml:space="preserve">Sunum-Anlatım: </t>
  </si>
  <si>
    <t xml:space="preserve">Diğer: </t>
  </si>
  <si>
    <t>Ön koşul/lar</t>
  </si>
  <si>
    <t>Yok</t>
  </si>
  <si>
    <t>Yan koşul/lar</t>
  </si>
  <si>
    <t>PHY102L</t>
  </si>
  <si>
    <t>Kayıt Kısıtlaması</t>
  </si>
  <si>
    <t>Notlandırma Türü</t>
  </si>
  <si>
    <t>Harf Notu</t>
  </si>
  <si>
    <t>Dersin Amacı</t>
  </si>
  <si>
    <t>Bu ders elektromanyetizma ile ilgili elektrik alan, elektrik potansiyeli, manyetik alanlar ve kuvvetler gibi temel kavramları/olguları ve kapasitans, direnç, güç kaynağı, doğru akım devreleri gibi temel elektrik devrelerinin çalışma prensiplerinin anlatılması amaçlamaktadır.</t>
  </si>
  <si>
    <t>Ders İçeriği</t>
  </si>
  <si>
    <t xml:space="preserve">Elektriksel Yüklerin Özellikleri, Coulomb Yasası, Elektrik Alan, Elektrik Alan Çizgileri, Düzgün Elektrik Alan İçinde yüklü Parçacıkların Hareketi, Elektrik Akı ve Gauss Yasası, Gauss Yasasının Uygulamaları, Potansiyel Farkı ve Elektrik Potansiyeli, Nokta Yüklerin Oluşturduğu Elektrik Potansiyeli, Sürekli Yük Dağılımın Oluşturduğu Elektrik Potansiyeli, Kapsitans ve Dielektrikler, Kapasitansların Devreye Bağlanma Şekilleri, Yüklü Kapasitansta Depo edilen Enerji, Yük ve Direnç, Elektrik Akımı, Direnç, Elektriksel Güç, Direk Akım Devreleri, Dirençlerin Seri ve Paralel Bağlanması, Kirchhoff Yasası, RC Devreleri, Magnetik Alan Ve Kuvveti, Magnetik Alanın Tork Etkisi, Hall Etkisi, Magnetik Alanın Kaynağı, Biot-Savart Yasası, Magnetik Akı, Ampere Yasası
</t>
  </si>
  <si>
    <t>Öğrenim Çıktıları</t>
  </si>
  <si>
    <t>ÖÇ1</t>
  </si>
  <si>
    <t>Elektromanyetizmanın temel prensiplerini bilme</t>
  </si>
  <si>
    <t>ÖÇ2</t>
  </si>
  <si>
    <t>Elektrik devrelerini analiz edebilme</t>
  </si>
  <si>
    <t>ÖÇ3</t>
  </si>
  <si>
    <t>Elektrik devreleri tasarlayabilme</t>
  </si>
  <si>
    <t>ÖÇ4</t>
  </si>
  <si>
    <t>Magnetik sistemler tasarlayabilme.</t>
  </si>
  <si>
    <t>ÖÇ5</t>
  </si>
  <si>
    <t>Modern mühendislik ve teknolojide ihtiyaç duyulan aygıtları tasarlayabilme</t>
  </si>
  <si>
    <t>II. BÖLÜM (Fakülte Kurulu Onayı)</t>
  </si>
  <si>
    <t>No</t>
  </si>
  <si>
    <t>Program Çıktıları</t>
  </si>
  <si>
    <t>Temel Çıktılar</t>
  </si>
  <si>
    <t>PÇ1</t>
  </si>
  <si>
    <t>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</si>
  <si>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</si>
  <si>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</si>
  <si>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</si>
  <si>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</si>
  <si>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</si>
  <si>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risk yönetimi, yenilikçilik ve değişiklik yönetimi, girişimcilik ve sürdürülebilir kalkınma hakkında bilgi.</t>
  </si>
  <si>
    <t>PÇ5</t>
  </si>
  <si>
    <t>Sektörler hakkında farkındalık ve iş planı hazırlama becerisi.</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</si>
  <si>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</si>
  <si>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</si>
  <si>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</si>
  <si>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</si>
  <si>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</si>
  <si>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</si>
  <si>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</si>
  <si>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</si>
  <si>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</si>
  <si>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</si>
  <si>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</si>
  <si>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bilimleri ve ilgili mühendislik disiplinine özgü konularda yeterli bilgi birikimi; bu alanlardaki kuramsal ve uygulamalı bilgileri, karmaşık mühendislik problemlerinde kullanabilme becerisi.</t>
  </si>
  <si>
    <t>PÇ11</t>
  </si>
  <si>
    <t xml:space="preserve">Karmaşık bir sistemi, süreci, cihazı veya ürünü gerçekçi kısıtlar ve koşullar altında, belirli gereksinimleri karşılayacak şekilde tasarlama becerisi; bu amaçla modern tasarım yöntemlerini uygulama becerisi. </t>
  </si>
  <si>
    <t>PÇ12</t>
  </si>
  <si>
    <t>Karmaşık mühendislik problemlerinin veya disipline özgü araştırma konularının incelenmesi için deney tasarlama, deney yapma, veri toplama, sonuçları analiz etme ve yorumlama becerisi.</t>
  </si>
  <si>
    <t>III. BÖLÜM (Bölüm Kurulu Onayı)</t>
  </si>
  <si>
    <t>Öğretilen Konular, Konuların Öğrenim Çıktılarına Katkıları, ve Öğrenim Değerlendirme Metodları</t>
  </si>
  <si>
    <t>Hafta</t>
  </si>
  <si>
    <t>Konu Açıklaması</t>
  </si>
  <si>
    <t>K1</t>
  </si>
  <si>
    <t xml:space="preserve">Elektriksel Yüklerin Özellikleri
Coulomb Yasası
Elektrik Alan
Elektrik Alan Çizgileri
</t>
  </si>
  <si>
    <t>D1-D3-D4</t>
  </si>
  <si>
    <t>K2</t>
  </si>
  <si>
    <t xml:space="preserve">Düzgün Elektrik Alan İçinde yüklü Parçacıkların Hareketi Elektrik Akı ve Gauss Yasaı
Gauss Yasasının Uygulamaları
</t>
  </si>
  <si>
    <t>D1-D3-D5</t>
  </si>
  <si>
    <t>K3</t>
  </si>
  <si>
    <t xml:space="preserve">Potansiyel Farkı ve Elektrik Potansiyeli
Nokta Yüklerin Oluşturduğu Elektrik Potansiyeli
</t>
  </si>
  <si>
    <t>D1-D3-D6</t>
  </si>
  <si>
    <t>K4</t>
  </si>
  <si>
    <t xml:space="preserve">Sürekli Yük Dağılımın Oluşturduğu Elektrik Potansiyeli
Kapsitans ve Dielektrikler
</t>
  </si>
  <si>
    <t>K5</t>
  </si>
  <si>
    <t xml:space="preserve">Kapasitansların Devreye Bağlanma Şekilleri 
Yüklü Kapasitansta Depo edilen Enerji
Yük ve Direnç
Elektyrik Akımı
</t>
  </si>
  <si>
    <t>K6</t>
  </si>
  <si>
    <t xml:space="preserve">Direnç
Elektriksel Güç 
Direk Akım Devreleri
</t>
  </si>
  <si>
    <t>K7</t>
  </si>
  <si>
    <t xml:space="preserve">Dirençlerin Seri ve Paralel Bağlanması               Kirchhoff Yasası
</t>
  </si>
  <si>
    <t>K8</t>
  </si>
  <si>
    <t xml:space="preserve">
RC Devreleri 
</t>
  </si>
  <si>
    <t>K9</t>
  </si>
  <si>
    <t>Ara Sınav</t>
  </si>
  <si>
    <t>K10</t>
  </si>
  <si>
    <t xml:space="preserve">Magnetik Alan Ve Kuvveti
</t>
  </si>
  <si>
    <t>K11</t>
  </si>
  <si>
    <t>Magnetik Alanın Tork Etkisi</t>
  </si>
  <si>
    <t>K12</t>
  </si>
  <si>
    <t>Hall Etkisi 
Magnetik Alanın Kaynağı</t>
  </si>
  <si>
    <t>K13</t>
  </si>
  <si>
    <t>Biot-Savart Yasası</t>
  </si>
  <si>
    <t>K14</t>
  </si>
  <si>
    <t xml:space="preserve">Magnetik Akı
Ampere Yasası
</t>
  </si>
  <si>
    <t>Öğrenim Değerlendirme Metotları, Ders Notuna Etki Ağırlıkları, Uygulama ve Telafi Kuralları</t>
  </si>
  <si>
    <t>Tür</t>
  </si>
  <si>
    <t>Ağırlık</t>
  </si>
  <si>
    <t>D1</t>
  </si>
  <si>
    <t>Sınav</t>
  </si>
  <si>
    <t>Exam-Final Jury,Final Project</t>
  </si>
  <si>
    <t>D2</t>
  </si>
  <si>
    <t>Kısa Sınav (Quiz)</t>
  </si>
  <si>
    <t>Quiz</t>
  </si>
  <si>
    <t>D3</t>
  </si>
  <si>
    <t>Ödev</t>
  </si>
  <si>
    <t>Homework</t>
  </si>
  <si>
    <t>D4</t>
  </si>
  <si>
    <t>Midterm</t>
  </si>
  <si>
    <t>D5</t>
  </si>
  <si>
    <t>Proje</t>
  </si>
  <si>
    <t xml:space="preserve">Project </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</si>
  <si>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</si>
  <si>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</si>
  <si>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</si>
  <si>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</si>
  <si>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</si>
  <si>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</si>
  <si>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</si>
  <si>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</si>
  <si>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</si>
  <si>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</si>
  <si>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</si>
  <si>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</si>
  <si>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</si>
  <si>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</si>
  <si>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Sınavlardan ve sınavlardan en az bir soru sorulur. Her bir değerlendirme yönteminin yüzdesine göre her öğrenci için ağırlıklı bir ortalama hesaplanır. Bu dersi geçmek için öğrencilerden öğretim elemanı tarafından ilan edilen 100 üzerinden en az bir puan alma zorunluluğu vardır. Bu puan, sınıf ortalamasına göre belirlenir.</t>
  </si>
  <si>
    <t>Harf Notu Belirleme Metodu</t>
  </si>
  <si>
    <t>Doğrudan Dönüşüm Sistemi (DDS)</t>
  </si>
  <si>
    <t>Bağıl Değerlendirme Sistemi (BDS)</t>
  </si>
  <si>
    <t>Öğretim Üyesi/Görevlisinin belirleyeceği diğer bir yöntem (belirlenen bu yöntem aşağıda açıklanmıştır)</t>
  </si>
  <si>
    <t>Toplamda 1 ara sınav, 1 final sınavı ve 1 ödev uygulanacaktır. Bunların ağırlıkları yukarıdaki bilgiler doğrultusunda şu şekilde özetlenmektedir: 
Ara sınav: 40%     Final sınavı: 50%      Ödev: 10%
Öğrencinin bu üç uygulamadan alacağı toplam puan, aşağıdaki tabloya göre harf notuna çevrilecektir:
0-29: F                  55-59: B-
30-34: D               60-64: B
35-39: D+             65-69: B+
40-44: C-              70-74: A-
45-49: C               75-84: A
50-54: C+             85-100: A+</t>
  </si>
  <si>
    <t>Öğretim Metodları, Tahmini Öğrenci Yükü</t>
  </si>
  <si>
    <t>Açıklama</t>
  </si>
  <si>
    <t>Toplam Saat</t>
  </si>
  <si>
    <t>Öğretim elemanı tarafından ayrılması planlanan süre</t>
  </si>
  <si>
    <t>Sınıf Dersi</t>
  </si>
  <si>
    <t>Konu içeriği, tahtadaki yazılar ve bilgisayar sunumları kullanılarak açıklanmaktadır.</t>
  </si>
  <si>
    <t>Etkileşimli Ders</t>
  </si>
  <si>
    <t>Problem Çözümü</t>
  </si>
  <si>
    <t>Örnek sorular tahtada çözülür</t>
  </si>
  <si>
    <t>Laboratuvar</t>
  </si>
  <si>
    <t>Uygulama</t>
  </si>
  <si>
    <t>Saha Çalışması</t>
  </si>
  <si>
    <t>Öğrenci tarafından ayrılması planlanan süre</t>
  </si>
  <si>
    <t>Verilen ödevyapılır</t>
  </si>
  <si>
    <t>Ders Öncesi Hazırlık</t>
  </si>
  <si>
    <t>Bir sonraki sınıfın materyali dersten önce okunur.</t>
  </si>
  <si>
    <t>Ders Tekrarı</t>
  </si>
  <si>
    <t>Her hafta önceki sınıf materyalleri gözden geçirilir</t>
  </si>
  <si>
    <t>Stüdyo</t>
  </si>
  <si>
    <t>Ofis Saati</t>
  </si>
  <si>
    <t>Tartışmalar için bire bir toplantılar</t>
  </si>
  <si>
    <t>Hesaplanan AKTS Kredisi</t>
  </si>
  <si>
    <t>En Fazla</t>
  </si>
  <si>
    <t>En Az</t>
  </si>
  <si>
    <t>Genel Toplam</t>
  </si>
  <si>
    <t>IV. PART</t>
  </si>
  <si>
    <t>Öğretim Elemanı</t>
  </si>
  <si>
    <t>İsim Soyisim</t>
  </si>
  <si>
    <t>Engin ARSLAN</t>
  </si>
  <si>
    <t>E-mail</t>
  </si>
  <si>
    <t>engin.arslan@antalya.edu.tr</t>
  </si>
  <si>
    <t>Telefon Numarası</t>
  </si>
  <si>
    <t>0242 245 5288</t>
  </si>
  <si>
    <t>Ofis Numarası</t>
  </si>
  <si>
    <t>Dönem içerisinde haftalık 2 saat olarak belirlenir</t>
  </si>
  <si>
    <t>Ders Materyalleri</t>
  </si>
  <si>
    <t>Zorunlu</t>
  </si>
  <si>
    <t>Sears and Zemansky's University Physics with Modern Physics by Hugh D. Young and Roger A. Freedman, Thirteenth Edition.</t>
  </si>
  <si>
    <t>Önerilen</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</si>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</sst>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b/>
      <sz val="9"/>
      <color theme="4" tint="-0.499984740745262"/>
      <name val="Times New Roman"/>
      <family val="1"/>
      <charset val="162"/>
    </font>
    <font>
      <sz val="10"/>
      <color rgb="FF002060"/>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238">
    <xf numFmtId="0" fontId="0" fillId="0" borderId="0" xfId="0"/>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0" xfId="0" applyBorder="1"/>
    <xf numFmtId="0" fontId="10" fillId="0" borderId="0" xfId="0" applyFont="1" applyAlignment="1">
      <alignment vertical="center" wrapText="1"/>
    </xf>
    <xf numFmtId="0" fontId="11" fillId="0" borderId="0" xfId="0" applyFont="1" applyAlignment="1">
      <alignment vertical="center" wrapText="1"/>
    </xf>
    <xf numFmtId="0" fontId="6" fillId="0" borderId="15" xfId="0" applyFont="1" applyBorder="1"/>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3" borderId="2" xfId="0" applyFont="1" applyFill="1" applyBorder="1" applyAlignment="1">
      <alignment horizontal="center" vertical="center"/>
    </xf>
    <xf numFmtId="0" fontId="6" fillId="0" borderId="14" xfId="0" applyFont="1" applyBorder="1"/>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5" fillId="3" borderId="7" xfId="0" applyFont="1" applyFill="1" applyBorder="1" applyAlignment="1">
      <alignmen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1" xfId="0" applyFont="1" applyBorder="1" applyAlignment="1">
      <alignment horizontal="center" vertical="center" wrapText="1"/>
    </xf>
    <xf numFmtId="9" fontId="1" fillId="0" borderId="17" xfId="1" applyFont="1" applyBorder="1" applyAlignment="1">
      <alignment horizontal="center" vertical="center" wrapText="1"/>
    </xf>
    <xf numFmtId="0" fontId="1" fillId="3" borderId="15" xfId="0" applyFont="1" applyFill="1" applyBorder="1" applyAlignment="1">
      <alignment horizontal="center" vertical="center"/>
    </xf>
    <xf numFmtId="0" fontId="1" fillId="3" borderId="1" xfId="0" applyFont="1" applyFill="1" applyBorder="1" applyAlignment="1">
      <alignment horizontal="center" vertical="center"/>
    </xf>
    <xf numFmtId="9" fontId="1" fillId="0" borderId="1" xfId="0" applyNumberFormat="1" applyFont="1" applyBorder="1" applyAlignment="1">
      <alignment horizontal="center" vertical="center" wrapText="1"/>
    </xf>
    <xf numFmtId="0" fontId="1" fillId="0" borderId="5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4" xfId="0" applyFont="1" applyBorder="1" applyAlignment="1">
      <alignment horizontal="center" vertical="center" wrapText="1"/>
    </xf>
    <xf numFmtId="1" fontId="16" fillId="0" borderId="1" xfId="0" applyNumberFormat="1" applyFont="1" applyBorder="1" applyAlignment="1">
      <alignment horizontal="center" vertical="center"/>
    </xf>
    <xf numFmtId="1" fontId="16" fillId="3" borderId="11" xfId="0" applyNumberFormat="1"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6" xfId="0" applyFont="1" applyBorder="1" applyAlignment="1">
      <alignment horizontal="center" vertical="center" wrapText="1"/>
    </xf>
    <xf numFmtId="0" fontId="13" fillId="0" borderId="6"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1" fillId="0" borderId="38" xfId="0" applyFont="1" applyBorder="1" applyAlignment="1">
      <alignment horizontal="left" vertical="center" wrapText="1"/>
    </xf>
    <xf numFmtId="0" fontId="1" fillId="0" borderId="57" xfId="0" applyFont="1" applyBorder="1" applyAlignment="1">
      <alignment horizontal="left" vertical="center" wrapText="1"/>
    </xf>
    <xf numFmtId="0" fontId="1" fillId="0" borderId="39"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44"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6" fillId="0" borderId="2" xfId="0" applyFont="1" applyBorder="1" applyAlignment="1">
      <alignment horizontal="left"/>
    </xf>
    <xf numFmtId="0" fontId="6" fillId="0" borderId="4" xfId="0" applyFont="1" applyBorder="1" applyAlignment="1">
      <alignment horizontal="left"/>
    </xf>
    <xf numFmtId="0" fontId="6" fillId="0" borderId="21" xfId="0" applyFont="1" applyBorder="1" applyAlignment="1">
      <alignment horizontal="left"/>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21" xfId="0" applyFont="1" applyBorder="1" applyAlignment="1">
      <alignment horizontal="left" vertical="center" wrapText="1"/>
    </xf>
    <xf numFmtId="9" fontId="7" fillId="0" borderId="13" xfId="0" applyNumberFormat="1" applyFont="1" applyBorder="1" applyAlignment="1">
      <alignment horizontal="right"/>
    </xf>
    <xf numFmtId="9" fontId="7" fillId="0" borderId="46" xfId="0" applyNumberFormat="1" applyFont="1" applyBorder="1" applyAlignment="1">
      <alignment horizontal="right"/>
    </xf>
    <xf numFmtId="9" fontId="7" fillId="0" borderId="51" xfId="0" applyNumberFormat="1" applyFont="1" applyBorder="1" applyAlignment="1">
      <alignment horizontal="right"/>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43"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4" fillId="0" borderId="21" xfId="0" applyFont="1" applyBorder="1" applyAlignment="1">
      <alignment horizontal="center" vertical="center" wrapText="1"/>
    </xf>
    <xf numFmtId="0" fontId="11" fillId="3" borderId="3"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8" xfId="0" applyFont="1" applyBorder="1" applyAlignment="1">
      <alignment horizontal="center" vertical="center" wrapText="1"/>
    </xf>
    <xf numFmtId="0" fontId="17" fillId="0" borderId="13" xfId="0" applyFont="1" applyBorder="1" applyAlignment="1">
      <alignment horizontal="left" vertical="center" wrapText="1"/>
    </xf>
    <xf numFmtId="0" fontId="17" fillId="0" borderId="46" xfId="0" applyFont="1" applyBorder="1" applyAlignment="1">
      <alignment horizontal="left" vertical="center" wrapText="1"/>
    </xf>
    <xf numFmtId="0" fontId="17" fillId="0" borderId="41" xfId="0" applyFont="1" applyBorder="1" applyAlignment="1">
      <alignment horizontal="left"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left" vertical="center"/>
    </xf>
    <xf numFmtId="0" fontId="1" fillId="0" borderId="46" xfId="0" applyFont="1" applyBorder="1" applyAlignment="1">
      <alignment horizontal="left" vertical="center"/>
    </xf>
    <xf numFmtId="0" fontId="1" fillId="0" borderId="41"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1" fontId="1" fillId="0" borderId="46" xfId="0" applyNumberFormat="1" applyFont="1" applyBorder="1" applyAlignment="1">
      <alignment horizontal="center" vertical="center" wrapText="1"/>
    </xf>
    <xf numFmtId="1" fontId="1" fillId="0" borderId="41" xfId="0" applyNumberFormat="1" applyFont="1" applyBorder="1" applyAlignment="1">
      <alignment horizontal="center" vertical="center" wrapText="1"/>
    </xf>
    <xf numFmtId="0" fontId="1" fillId="0" borderId="5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49" xfId="0" applyFont="1" applyFill="1" applyBorder="1" applyAlignment="1">
      <alignment horizontal="center"/>
    </xf>
    <xf numFmtId="0" fontId="8" fillId="2" borderId="47" xfId="0" applyFont="1" applyFill="1" applyBorder="1" applyAlignment="1">
      <alignment horizontal="center"/>
    </xf>
    <xf numFmtId="0" fontId="8" fillId="2" borderId="48" xfId="0" applyFont="1" applyFill="1" applyBorder="1" applyAlignment="1">
      <alignment horizont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6" xfId="0" applyFont="1" applyBorder="1" applyAlignment="1">
      <alignment horizontal="left" vertical="center" wrapText="1"/>
    </xf>
    <xf numFmtId="0" fontId="1" fillId="0" borderId="41" xfId="0" applyFont="1" applyBorder="1" applyAlignment="1">
      <alignment horizontal="left" vertical="center" wrapText="1"/>
    </xf>
    <xf numFmtId="0" fontId="1" fillId="0" borderId="18" xfId="0" applyFont="1" applyBorder="1" applyAlignment="1">
      <alignment horizontal="left" vertical="center" wrapText="1"/>
    </xf>
    <xf numFmtId="0" fontId="1" fillId="0" borderId="44"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4" xfId="0" applyFont="1" applyBorder="1" applyAlignment="1">
      <alignment horizontal="left" vertical="center"/>
    </xf>
    <xf numFmtId="0" fontId="1" fillId="0" borderId="30" xfId="0" applyFont="1" applyBorder="1" applyAlignment="1">
      <alignment horizontal="left" vertical="center"/>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5" fillId="0" borderId="1" xfId="2" applyBorder="1" applyAlignment="1">
      <alignment horizontal="left" vertical="center" wrapText="1"/>
    </xf>
    <xf numFmtId="0" fontId="1"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2" fillId="0" borderId="32" xfId="0" applyFont="1" applyBorder="1" applyAlignment="1">
      <alignment horizontal="left" vertical="center" wrapText="1"/>
    </xf>
    <xf numFmtId="0" fontId="1" fillId="0" borderId="32" xfId="0" applyFont="1" applyBorder="1" applyAlignment="1">
      <alignment horizontal="left" vertical="center" wrapText="1"/>
    </xf>
    <xf numFmtId="0" fontId="1" fillId="0" borderId="29" xfId="0" applyFont="1" applyBorder="1" applyAlignment="1">
      <alignment horizontal="left" vertical="center" wrapText="1"/>
    </xf>
    <xf numFmtId="0" fontId="1" fillId="0" borderId="50" xfId="0" applyFont="1" applyBorder="1" applyAlignment="1">
      <alignment horizontal="left" vertical="center" wrapText="1"/>
    </xf>
    <xf numFmtId="0" fontId="3" fillId="0" borderId="1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3" fillId="0" borderId="13" xfId="0" applyFont="1" applyBorder="1" applyAlignment="1">
      <alignment horizontal="center" vertical="center" wrapText="1"/>
    </xf>
    <xf numFmtId="0" fontId="3" fillId="0" borderId="51" xfId="0" applyFont="1" applyBorder="1" applyAlignment="1">
      <alignment horizontal="center" vertical="center" wrapText="1"/>
    </xf>
    <xf numFmtId="0" fontId="4"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9" xfId="0" applyFont="1" applyBorder="1" applyAlignment="1">
      <alignment horizontal="center"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1" fillId="3" borderId="18"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0" borderId="49" xfId="0" applyFont="1" applyBorder="1" applyAlignment="1">
      <alignment horizontal="center" wrapText="1"/>
    </xf>
    <xf numFmtId="0" fontId="9" fillId="0" borderId="47" xfId="0" applyFont="1" applyBorder="1" applyAlignment="1">
      <alignment horizontal="center" wrapText="1"/>
    </xf>
    <xf numFmtId="0" fontId="9" fillId="0" borderId="48"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3"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54" xfId="0" applyFont="1" applyBorder="1" applyAlignment="1">
      <alignment horizontal="left" vertical="center" wrapText="1"/>
    </xf>
    <xf numFmtId="0" fontId="2" fillId="0" borderId="33"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8" fillId="2" borderId="28" xfId="0" applyFont="1" applyFill="1" applyBorder="1" applyAlignment="1">
      <alignment horizontal="center"/>
    </xf>
    <xf numFmtId="0" fontId="8" fillId="2" borderId="42" xfId="0" applyFont="1" applyFill="1" applyBorder="1" applyAlignment="1">
      <alignment horizontal="center"/>
    </xf>
    <xf numFmtId="0" fontId="8" fillId="2" borderId="58"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46" xfId="0" applyFont="1" applyFill="1" applyBorder="1" applyAlignment="1">
      <alignment horizontal="left" vertical="center" wrapText="1"/>
    </xf>
    <xf numFmtId="0" fontId="11" fillId="3" borderId="41" xfId="0" applyFont="1" applyFill="1" applyBorder="1" applyAlignment="1">
      <alignment horizontal="left" vertical="center" wrapText="1"/>
    </xf>
    <xf numFmtId="0" fontId="8" fillId="2" borderId="49"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2"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88900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88900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88900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63</xdr:row>
          <xdr:rowOff>317500</xdr:rowOff>
        </xdr:from>
        <xdr:to>
          <xdr:col>6</xdr:col>
          <xdr:colOff>704850</xdr:colOff>
          <xdr:row>65</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317500</xdr:rowOff>
        </xdr:from>
        <xdr:to>
          <xdr:col>13</xdr:col>
          <xdr:colOff>88900</xdr:colOff>
          <xdr:row>65</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184150</xdr:rowOff>
        </xdr:from>
        <xdr:to>
          <xdr:col>13</xdr:col>
          <xdr:colOff>95250</xdr:colOff>
          <xdr:row>66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ngin.arslan/Desktop/ALL_DOCUMENTS/ANTALYA_DERS/MUFREDAT/2021%20MUFREDAT%20CALISMASI/AKTS%20Form/AKTS/__Y-FR-0747_EE_242_T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S Formu"/>
    </sheetNames>
    <sheetDataSet>
      <sheetData sheetId="0">
        <row r="53">
          <cell r="H53" t="str">
            <v>Uygulama Kuralı</v>
          </cell>
          <cell r="K53" t="str">
            <v>Telafi Kuralı</v>
          </cell>
        </row>
        <row r="54">
          <cell r="H54" t="str">
            <v>Sınavlarda hesap makinaları hariç hiçbir elektronik cihazın öğrencinin yanında bulundurulmasına izin verilmez.</v>
          </cell>
          <cell r="K54" t="str">
            <v>Öğrencinin özel durumu haklı görülür veya raporu okul tarafından kabul edilmesi durumunda kendisi telafi sınavının zamanı konusunda bilgilendirilir.</v>
          </cell>
        </row>
        <row r="56">
          <cell r="H56" t="str">
            <v>Ödev soruları işlenilen konuya göre   belirlendikten sonra bir hafta süre ile öğrencilerden teslim edilmesi beklenir.</v>
          </cell>
          <cell r="K56" t="str">
            <v>Öğrencinin özel durumu haklı görülür veya raporu okul tarafından kabul edilmesi durumunda kendisi telafi ödevi konusunda bilgilendirilir.</v>
          </cell>
        </row>
        <row r="57">
          <cell r="H57" t="str">
            <v>Sınavlarda hesap makinaları hariç hiçbir elektronik cihazın öğrencinin yanında bulundurulmasına izin verilmez.</v>
          </cell>
          <cell r="K57" t="str">
            <v>Öğrencinin özel durumu haklı görülür veya raporu okul tarafından kabul edilmesi durumunda kendisi telafi sınavının zamanı konusunda bilgilendirilir.</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ngin.arsl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6"/>
  <sheetViews>
    <sheetView tabSelected="1" topLeftCell="A92" zoomScale="115" zoomScaleNormal="115" workbookViewId="0">
      <selection activeCell="B96" sqref="B96"/>
    </sheetView>
  </sheetViews>
  <sheetFormatPr defaultColWidth="8.81640625" defaultRowHeight="14.5" x14ac:dyDescent="0.35"/>
  <cols>
    <col min="2" max="2" width="20.7265625" customWidth="1"/>
    <col min="3" max="3" width="9.1796875" style="1" customWidth="1"/>
    <col min="4" max="7" width="14.26953125" style="1" customWidth="1"/>
    <col min="8" max="8" width="9.54296875" style="1" customWidth="1"/>
    <col min="9" max="9" width="10.26953125" style="1" customWidth="1"/>
    <col min="10" max="10" width="10.453125" style="1" customWidth="1"/>
    <col min="11" max="11" width="9.54296875" style="1" customWidth="1"/>
    <col min="12" max="12" width="10.26953125" style="1" customWidth="1"/>
    <col min="13" max="13" width="9.54296875" style="1" customWidth="1"/>
    <col min="14" max="14" width="7.7265625" style="1" customWidth="1"/>
  </cols>
  <sheetData>
    <row r="1" spans="2:14" ht="15" thickBot="1" x14ac:dyDescent="0.4"/>
    <row r="2" spans="2:14" ht="18" thickBot="1" x14ac:dyDescent="0.4">
      <c r="B2" s="192" t="s">
        <v>0</v>
      </c>
      <c r="C2" s="193"/>
      <c r="D2" s="193"/>
      <c r="E2" s="193"/>
      <c r="F2" s="193"/>
      <c r="G2" s="193"/>
      <c r="H2" s="193"/>
      <c r="I2" s="193"/>
      <c r="J2" s="193"/>
      <c r="K2" s="193"/>
      <c r="L2" s="193"/>
      <c r="M2" s="193"/>
      <c r="N2" s="194"/>
    </row>
    <row r="3" spans="2:14" ht="16" thickBot="1" x14ac:dyDescent="0.4">
      <c r="B3" s="195" t="s">
        <v>1</v>
      </c>
      <c r="C3" s="196"/>
      <c r="D3" s="196"/>
      <c r="E3" s="196"/>
      <c r="F3" s="196"/>
      <c r="G3" s="196"/>
      <c r="H3" s="196"/>
      <c r="I3" s="196"/>
      <c r="J3" s="196"/>
      <c r="K3" s="196"/>
      <c r="L3" s="196"/>
      <c r="M3" s="197"/>
      <c r="N3" s="198"/>
    </row>
    <row r="4" spans="2:14" ht="24.75" customHeight="1" thickBot="1" x14ac:dyDescent="0.4">
      <c r="B4" s="11" t="s">
        <v>2</v>
      </c>
      <c r="C4" s="170" t="s">
        <v>3</v>
      </c>
      <c r="D4" s="170"/>
      <c r="E4" s="170"/>
      <c r="F4" s="170"/>
      <c r="G4" s="170"/>
      <c r="H4" s="171" t="s">
        <v>4</v>
      </c>
      <c r="I4" s="171"/>
      <c r="J4" s="170" t="s">
        <v>5</v>
      </c>
      <c r="K4" s="170"/>
      <c r="L4" s="170"/>
      <c r="M4" s="212"/>
      <c r="N4" s="213"/>
    </row>
    <row r="5" spans="2:14" x14ac:dyDescent="0.35">
      <c r="B5" s="205" t="s">
        <v>6</v>
      </c>
      <c r="C5" s="95" t="s">
        <v>7</v>
      </c>
      <c r="D5" s="187"/>
      <c r="E5" s="187"/>
      <c r="F5" s="188"/>
      <c r="G5" s="27"/>
      <c r="H5" s="95" t="s">
        <v>8</v>
      </c>
      <c r="I5" s="187"/>
      <c r="J5" s="187"/>
      <c r="K5" s="187"/>
      <c r="L5" s="188"/>
      <c r="M5" s="174"/>
      <c r="N5" s="175"/>
    </row>
    <row r="6" spans="2:14" ht="15" customHeight="1" x14ac:dyDescent="0.35">
      <c r="B6" s="206"/>
      <c r="C6" s="176" t="s">
        <v>9</v>
      </c>
      <c r="D6" s="177"/>
      <c r="E6" s="177"/>
      <c r="F6" s="178"/>
      <c r="G6" s="28"/>
      <c r="H6" s="176" t="s">
        <v>10</v>
      </c>
      <c r="I6" s="177"/>
      <c r="J6" s="177"/>
      <c r="K6" s="177"/>
      <c r="L6" s="178"/>
      <c r="M6" s="84"/>
      <c r="N6" s="86"/>
    </row>
    <row r="7" spans="2:14" ht="15.75" customHeight="1" thickBot="1" x14ac:dyDescent="0.4">
      <c r="B7" s="207"/>
      <c r="C7" s="179" t="s">
        <v>11</v>
      </c>
      <c r="D7" s="180"/>
      <c r="E7" s="180"/>
      <c r="F7" s="181"/>
      <c r="G7" s="29"/>
      <c r="H7" s="179" t="s">
        <v>12</v>
      </c>
      <c r="I7" s="180"/>
      <c r="J7" s="180"/>
      <c r="K7" s="180"/>
      <c r="L7" s="181"/>
      <c r="M7" s="182"/>
      <c r="N7" s="183"/>
    </row>
    <row r="8" spans="2:14" x14ac:dyDescent="0.35">
      <c r="B8" s="3" t="s">
        <v>13</v>
      </c>
      <c r="C8" s="46" t="s">
        <v>14</v>
      </c>
      <c r="D8" s="46"/>
      <c r="E8" s="46"/>
      <c r="F8" s="46"/>
      <c r="G8" s="46"/>
      <c r="H8" s="45" t="s">
        <v>15</v>
      </c>
      <c r="I8" s="45"/>
      <c r="J8" s="46" t="s">
        <v>16</v>
      </c>
      <c r="K8" s="46"/>
      <c r="L8" s="46"/>
      <c r="M8" s="47"/>
      <c r="N8" s="48"/>
    </row>
    <row r="9" spans="2:14" x14ac:dyDescent="0.35">
      <c r="B9" s="13" t="s">
        <v>17</v>
      </c>
      <c r="C9" s="208" t="s">
        <v>18</v>
      </c>
      <c r="D9" s="208"/>
      <c r="E9" s="208"/>
      <c r="F9" s="208"/>
      <c r="G9" s="208"/>
      <c r="H9" s="49" t="s">
        <v>19</v>
      </c>
      <c r="I9" s="49"/>
      <c r="J9" s="208" t="s">
        <v>20</v>
      </c>
      <c r="K9" s="208"/>
      <c r="L9" s="208"/>
      <c r="M9" s="176"/>
      <c r="N9" s="209"/>
    </row>
    <row r="10" spans="2:14" ht="15" thickBot="1" x14ac:dyDescent="0.4">
      <c r="B10" s="4" t="s">
        <v>21</v>
      </c>
      <c r="C10" s="53" t="s">
        <v>22</v>
      </c>
      <c r="D10" s="53"/>
      <c r="E10" s="53"/>
      <c r="F10" s="53"/>
      <c r="G10" s="53"/>
      <c r="H10" s="54" t="s">
        <v>23</v>
      </c>
      <c r="I10" s="54"/>
      <c r="J10" s="53">
        <v>4</v>
      </c>
      <c r="K10" s="53"/>
      <c r="L10" s="53"/>
      <c r="M10" s="58"/>
      <c r="N10" s="59"/>
    </row>
    <row r="11" spans="2:14" x14ac:dyDescent="0.35">
      <c r="B11" s="168" t="s">
        <v>24</v>
      </c>
      <c r="C11" s="23" t="s">
        <v>25</v>
      </c>
      <c r="D11" s="60">
        <v>3</v>
      </c>
      <c r="E11" s="61"/>
      <c r="F11" s="62"/>
      <c r="G11" s="23" t="s">
        <v>26</v>
      </c>
      <c r="H11" s="131"/>
      <c r="I11" s="131"/>
      <c r="J11" s="131" t="s">
        <v>27</v>
      </c>
      <c r="K11" s="131"/>
      <c r="L11" s="94"/>
      <c r="M11" s="95"/>
      <c r="N11" s="96"/>
    </row>
    <row r="12" spans="2:14" ht="15" thickBot="1" x14ac:dyDescent="0.4">
      <c r="B12" s="169"/>
      <c r="C12" s="24" t="s">
        <v>28</v>
      </c>
      <c r="D12" s="63"/>
      <c r="E12" s="64"/>
      <c r="F12" s="65"/>
      <c r="G12" s="24" t="s">
        <v>29</v>
      </c>
      <c r="H12" s="136"/>
      <c r="I12" s="136"/>
      <c r="J12" s="136" t="s">
        <v>30</v>
      </c>
      <c r="K12" s="136"/>
      <c r="L12" s="50"/>
      <c r="M12" s="51"/>
      <c r="N12" s="52"/>
    </row>
    <row r="13" spans="2:14" x14ac:dyDescent="0.35">
      <c r="B13" s="12" t="s">
        <v>31</v>
      </c>
      <c r="C13" s="94" t="s">
        <v>32</v>
      </c>
      <c r="D13" s="94"/>
      <c r="E13" s="94"/>
      <c r="F13" s="94"/>
      <c r="G13" s="94"/>
      <c r="H13" s="211" t="s">
        <v>33</v>
      </c>
      <c r="I13" s="211"/>
      <c r="J13" s="94" t="s">
        <v>34</v>
      </c>
      <c r="K13" s="94"/>
      <c r="L13" s="94"/>
      <c r="M13" s="95"/>
      <c r="N13" s="96"/>
    </row>
    <row r="14" spans="2:14" x14ac:dyDescent="0.35">
      <c r="B14" s="13" t="s">
        <v>35</v>
      </c>
      <c r="C14" s="208" t="s">
        <v>32</v>
      </c>
      <c r="D14" s="208"/>
      <c r="E14" s="208"/>
      <c r="F14" s="208"/>
      <c r="G14" s="208"/>
      <c r="H14" s="210" t="s">
        <v>36</v>
      </c>
      <c r="I14" s="210"/>
      <c r="J14" s="208" t="s">
        <v>37</v>
      </c>
      <c r="K14" s="208"/>
      <c r="L14" s="208"/>
      <c r="M14" s="176"/>
      <c r="N14" s="209"/>
    </row>
    <row r="15" spans="2:14" ht="39.75" customHeight="1" x14ac:dyDescent="0.35">
      <c r="B15" s="13" t="s">
        <v>38</v>
      </c>
      <c r="C15" s="199" t="s">
        <v>39</v>
      </c>
      <c r="D15" s="199"/>
      <c r="E15" s="199"/>
      <c r="F15" s="199"/>
      <c r="G15" s="199"/>
      <c r="H15" s="199"/>
      <c r="I15" s="199"/>
      <c r="J15" s="199"/>
      <c r="K15" s="199"/>
      <c r="L15" s="199"/>
      <c r="M15" s="200"/>
      <c r="N15" s="201"/>
    </row>
    <row r="16" spans="2:14" ht="66.75" customHeight="1" x14ac:dyDescent="0.35">
      <c r="B16" s="13" t="s">
        <v>40</v>
      </c>
      <c r="C16" s="202" t="s">
        <v>41</v>
      </c>
      <c r="D16" s="202"/>
      <c r="E16" s="202"/>
      <c r="F16" s="202"/>
      <c r="G16" s="202"/>
      <c r="H16" s="202"/>
      <c r="I16" s="202"/>
      <c r="J16" s="202"/>
      <c r="K16" s="202"/>
      <c r="L16" s="202"/>
      <c r="M16" s="203"/>
      <c r="N16" s="204"/>
    </row>
    <row r="17" spans="2:17" x14ac:dyDescent="0.35">
      <c r="B17" s="220" t="s">
        <v>42</v>
      </c>
      <c r="C17" s="9" t="s">
        <v>43</v>
      </c>
      <c r="D17" s="66" t="s">
        <v>44</v>
      </c>
      <c r="E17" s="67"/>
      <c r="F17" s="67"/>
      <c r="G17" s="67"/>
      <c r="H17" s="67"/>
      <c r="I17" s="67"/>
      <c r="J17" s="67"/>
      <c r="K17" s="67"/>
      <c r="L17" s="67"/>
      <c r="M17" s="67"/>
      <c r="N17" s="68"/>
    </row>
    <row r="18" spans="2:17" x14ac:dyDescent="0.35">
      <c r="B18" s="220"/>
      <c r="C18" s="9" t="s">
        <v>45</v>
      </c>
      <c r="D18" s="66" t="s">
        <v>46</v>
      </c>
      <c r="E18" s="67"/>
      <c r="F18" s="67"/>
      <c r="G18" s="67"/>
      <c r="H18" s="67"/>
      <c r="I18" s="67"/>
      <c r="J18" s="67"/>
      <c r="K18" s="67"/>
      <c r="L18" s="67"/>
      <c r="M18" s="67"/>
      <c r="N18" s="68"/>
    </row>
    <row r="19" spans="2:17" x14ac:dyDescent="0.35">
      <c r="B19" s="220"/>
      <c r="C19" s="9" t="s">
        <v>47</v>
      </c>
      <c r="D19" s="66" t="s">
        <v>48</v>
      </c>
      <c r="E19" s="67"/>
      <c r="F19" s="67"/>
      <c r="G19" s="67"/>
      <c r="H19" s="67"/>
      <c r="I19" s="67"/>
      <c r="J19" s="67"/>
      <c r="K19" s="67"/>
      <c r="L19" s="67"/>
      <c r="M19" s="67"/>
      <c r="N19" s="68"/>
    </row>
    <row r="20" spans="2:17" x14ac:dyDescent="0.35">
      <c r="B20" s="220"/>
      <c r="C20" s="9" t="s">
        <v>49</v>
      </c>
      <c r="D20" s="66" t="s">
        <v>50</v>
      </c>
      <c r="E20" s="67"/>
      <c r="F20" s="67"/>
      <c r="G20" s="67"/>
      <c r="H20" s="67"/>
      <c r="I20" s="67"/>
      <c r="J20" s="67"/>
      <c r="K20" s="67"/>
      <c r="L20" s="67"/>
      <c r="M20" s="67"/>
      <c r="N20" s="68"/>
    </row>
    <row r="21" spans="2:17" x14ac:dyDescent="0.35">
      <c r="B21" s="220"/>
      <c r="C21" s="9" t="s">
        <v>51</v>
      </c>
      <c r="D21" s="66" t="s">
        <v>52</v>
      </c>
      <c r="E21" s="67"/>
      <c r="F21" s="67"/>
      <c r="G21" s="67"/>
      <c r="H21" s="67"/>
      <c r="I21" s="67"/>
      <c r="J21" s="67"/>
      <c r="K21" s="67"/>
      <c r="L21" s="67"/>
      <c r="M21" s="67"/>
      <c r="N21" s="68"/>
    </row>
    <row r="22" spans="2:17" ht="15" thickBot="1" x14ac:dyDescent="0.4">
      <c r="B22" s="221"/>
      <c r="C22" s="9"/>
      <c r="D22" s="66"/>
      <c r="E22" s="67"/>
      <c r="F22" s="67"/>
      <c r="G22" s="67"/>
      <c r="H22" s="67"/>
      <c r="I22" s="67"/>
      <c r="J22" s="67"/>
      <c r="K22" s="67"/>
      <c r="L22" s="67"/>
      <c r="M22" s="67"/>
      <c r="N22" s="68"/>
    </row>
    <row r="23" spans="2:17" ht="16" thickBot="1" x14ac:dyDescent="0.4">
      <c r="B23" s="217" t="s">
        <v>53</v>
      </c>
      <c r="C23" s="218"/>
      <c r="D23" s="218"/>
      <c r="E23" s="218"/>
      <c r="F23" s="218"/>
      <c r="G23" s="218"/>
      <c r="H23" s="218"/>
      <c r="I23" s="218"/>
      <c r="J23" s="218"/>
      <c r="K23" s="218"/>
      <c r="L23" s="218"/>
      <c r="M23" s="218"/>
      <c r="N23" s="219"/>
    </row>
    <row r="24" spans="2:17" ht="15" customHeight="1" x14ac:dyDescent="0.35">
      <c r="B24" s="22"/>
      <c r="C24" s="36" t="s">
        <v>54</v>
      </c>
      <c r="D24" s="189" t="s">
        <v>55</v>
      </c>
      <c r="E24" s="190"/>
      <c r="F24" s="190"/>
      <c r="G24" s="191"/>
      <c r="H24" s="17" t="s">
        <v>43</v>
      </c>
      <c r="I24" s="17" t="s">
        <v>45</v>
      </c>
      <c r="J24" s="17" t="s">
        <v>47</v>
      </c>
      <c r="K24" s="17" t="s">
        <v>49</v>
      </c>
      <c r="L24" s="17" t="s">
        <v>51</v>
      </c>
      <c r="M24" s="21"/>
      <c r="N24" s="21"/>
    </row>
    <row r="25" spans="2:17" ht="26.25" customHeight="1" x14ac:dyDescent="0.35">
      <c r="B25" s="224" t="s">
        <v>56</v>
      </c>
      <c r="C25" s="14" t="s">
        <v>57</v>
      </c>
      <c r="D25" s="214" t="s">
        <v>58</v>
      </c>
      <c r="E25" s="215"/>
      <c r="F25" s="215"/>
      <c r="G25" s="216"/>
      <c r="H25" s="38">
        <v>0</v>
      </c>
      <c r="I25" s="38">
        <v>0</v>
      </c>
      <c r="J25" s="38">
        <v>0</v>
      </c>
      <c r="K25" s="38">
        <v>1</v>
      </c>
      <c r="L25" s="38">
        <v>1</v>
      </c>
      <c r="M25" s="39"/>
      <c r="N25" s="16"/>
    </row>
    <row r="26" spans="2:17" ht="23.25" customHeight="1" x14ac:dyDescent="0.35">
      <c r="B26" s="224"/>
      <c r="C26" s="14" t="s">
        <v>59</v>
      </c>
      <c r="D26" s="214" t="s">
        <v>60</v>
      </c>
      <c r="E26" s="215"/>
      <c r="F26" s="215"/>
      <c r="G26" s="216"/>
      <c r="H26" s="38">
        <v>0</v>
      </c>
      <c r="I26" s="38">
        <v>0</v>
      </c>
      <c r="J26" s="38">
        <v>0</v>
      </c>
      <c r="K26" s="38">
        <v>1</v>
      </c>
      <c r="L26" s="38">
        <v>1</v>
      </c>
      <c r="M26" s="39"/>
      <c r="N26" s="16"/>
    </row>
    <row r="27" spans="2:17" ht="28.5" customHeight="1" x14ac:dyDescent="0.35">
      <c r="B27" s="224"/>
      <c r="C27" s="14" t="s">
        <v>61</v>
      </c>
      <c r="D27" s="214" t="s">
        <v>62</v>
      </c>
      <c r="E27" s="215"/>
      <c r="F27" s="215"/>
      <c r="G27" s="216"/>
      <c r="H27" s="38">
        <v>3</v>
      </c>
      <c r="I27" s="38">
        <v>3</v>
      </c>
      <c r="J27" s="38">
        <v>3</v>
      </c>
      <c r="K27" s="38">
        <v>3</v>
      </c>
      <c r="L27" s="38">
        <v>3</v>
      </c>
      <c r="M27" s="38"/>
      <c r="N27" s="16"/>
      <c r="Q27" s="6"/>
    </row>
    <row r="28" spans="2:17" ht="23.25" customHeight="1" x14ac:dyDescent="0.35">
      <c r="B28" s="224"/>
      <c r="C28" s="14" t="s">
        <v>63</v>
      </c>
      <c r="D28" s="214" t="s">
        <v>64</v>
      </c>
      <c r="E28" s="215"/>
      <c r="F28" s="215"/>
      <c r="G28" s="216"/>
      <c r="H28" s="38">
        <v>1</v>
      </c>
      <c r="I28" s="38">
        <v>1</v>
      </c>
      <c r="J28" s="38">
        <v>1</v>
      </c>
      <c r="K28" s="38">
        <v>1</v>
      </c>
      <c r="L28" s="38">
        <v>1</v>
      </c>
      <c r="M28" s="38"/>
      <c r="N28" s="16"/>
      <c r="Q28" s="7"/>
    </row>
    <row r="29" spans="2:17" ht="15" customHeight="1" x14ac:dyDescent="0.35">
      <c r="B29" s="224"/>
      <c r="C29" s="14" t="s">
        <v>65</v>
      </c>
      <c r="D29" s="214" t="s">
        <v>66</v>
      </c>
      <c r="E29" s="215"/>
      <c r="F29" s="215"/>
      <c r="G29" s="216"/>
      <c r="H29" s="38">
        <v>1</v>
      </c>
      <c r="I29" s="38">
        <v>1</v>
      </c>
      <c r="J29" s="38">
        <v>1</v>
      </c>
      <c r="K29" s="38">
        <v>1</v>
      </c>
      <c r="L29" s="38">
        <v>1</v>
      </c>
      <c r="M29" s="38"/>
      <c r="N29" s="16"/>
      <c r="Q29" s="7"/>
    </row>
    <row r="30" spans="2:17" ht="25.5" customHeight="1" x14ac:dyDescent="0.35">
      <c r="B30" s="225"/>
      <c r="C30" s="14" t="s">
        <v>67</v>
      </c>
      <c r="D30" s="66" t="s">
        <v>68</v>
      </c>
      <c r="E30" s="67"/>
      <c r="F30" s="67"/>
      <c r="G30" s="98"/>
      <c r="H30" s="38">
        <v>3</v>
      </c>
      <c r="I30" s="38">
        <v>3</v>
      </c>
      <c r="J30" s="38">
        <v>3</v>
      </c>
      <c r="K30" s="38">
        <v>3</v>
      </c>
      <c r="L30" s="38">
        <v>3</v>
      </c>
      <c r="M30" s="38"/>
      <c r="N30" s="16"/>
      <c r="Q30" s="7"/>
    </row>
    <row r="31" spans="2:17" ht="39" customHeight="1" x14ac:dyDescent="0.35">
      <c r="B31" s="222" t="s">
        <v>69</v>
      </c>
      <c r="C31" s="14" t="s">
        <v>70</v>
      </c>
      <c r="D31" s="66" t="s">
        <v>71</v>
      </c>
      <c r="E31" s="67"/>
      <c r="F31" s="67"/>
      <c r="G31" s="98"/>
      <c r="H31" s="38">
        <v>3</v>
      </c>
      <c r="I31" s="38">
        <v>3</v>
      </c>
      <c r="J31" s="38">
        <v>3</v>
      </c>
      <c r="K31" s="38">
        <v>3</v>
      </c>
      <c r="L31" s="38">
        <v>3</v>
      </c>
      <c r="M31" s="38"/>
      <c r="N31" s="16"/>
    </row>
    <row r="32" spans="2:17" ht="37.5" customHeight="1" x14ac:dyDescent="0.35">
      <c r="B32" s="223"/>
      <c r="C32" s="14" t="s">
        <v>72</v>
      </c>
      <c r="D32" s="66" t="s">
        <v>73</v>
      </c>
      <c r="E32" s="67"/>
      <c r="F32" s="67"/>
      <c r="G32" s="98"/>
      <c r="H32" s="38">
        <v>2</v>
      </c>
      <c r="I32" s="38">
        <v>2</v>
      </c>
      <c r="J32" s="38">
        <v>2</v>
      </c>
      <c r="K32" s="38">
        <v>2</v>
      </c>
      <c r="L32" s="38">
        <v>2</v>
      </c>
      <c r="M32" s="39"/>
      <c r="N32" s="16"/>
    </row>
    <row r="33" spans="2:18" ht="36.75" customHeight="1" x14ac:dyDescent="0.35">
      <c r="B33" s="223"/>
      <c r="C33" s="14" t="s">
        <v>74</v>
      </c>
      <c r="D33" s="66" t="s">
        <v>75</v>
      </c>
      <c r="E33" s="67"/>
      <c r="F33" s="67"/>
      <c r="G33" s="98"/>
      <c r="H33" s="38">
        <v>3</v>
      </c>
      <c r="I33" s="38">
        <v>3</v>
      </c>
      <c r="J33" s="38">
        <v>3</v>
      </c>
      <c r="K33" s="38">
        <v>3</v>
      </c>
      <c r="L33" s="38">
        <v>3</v>
      </c>
      <c r="M33" s="39"/>
      <c r="N33" s="16"/>
    </row>
    <row r="34" spans="2:18" ht="45.75" customHeight="1" x14ac:dyDescent="0.35">
      <c r="B34" s="222" t="s">
        <v>76</v>
      </c>
      <c r="C34" s="14" t="s">
        <v>77</v>
      </c>
      <c r="D34" s="66" t="s">
        <v>78</v>
      </c>
      <c r="E34" s="67"/>
      <c r="F34" s="67"/>
      <c r="G34" s="98"/>
      <c r="H34" s="38">
        <v>1</v>
      </c>
      <c r="I34" s="38">
        <v>1</v>
      </c>
      <c r="J34" s="38">
        <v>2</v>
      </c>
      <c r="K34" s="38">
        <v>2</v>
      </c>
      <c r="L34" s="38">
        <v>2</v>
      </c>
      <c r="M34" s="39"/>
      <c r="N34" s="16"/>
    </row>
    <row r="35" spans="2:18" ht="47.25" customHeight="1" x14ac:dyDescent="0.35">
      <c r="B35" s="223"/>
      <c r="C35" s="14" t="s">
        <v>79</v>
      </c>
      <c r="D35" s="66" t="s">
        <v>80</v>
      </c>
      <c r="E35" s="67"/>
      <c r="F35" s="67"/>
      <c r="G35" s="98"/>
      <c r="H35" s="38">
        <v>3</v>
      </c>
      <c r="I35" s="38">
        <v>3</v>
      </c>
      <c r="J35" s="38">
        <v>3</v>
      </c>
      <c r="K35" s="38">
        <v>3</v>
      </c>
      <c r="L35" s="38">
        <v>3</v>
      </c>
      <c r="M35" s="39"/>
      <c r="N35" s="16"/>
    </row>
    <row r="36" spans="2:18" ht="43.5" customHeight="1" thickBot="1" x14ac:dyDescent="0.4">
      <c r="B36" s="223"/>
      <c r="C36" s="33" t="s">
        <v>81</v>
      </c>
      <c r="D36" s="226" t="s">
        <v>82</v>
      </c>
      <c r="E36" s="227"/>
      <c r="F36" s="227"/>
      <c r="G36" s="228"/>
      <c r="H36" s="38">
        <v>3</v>
      </c>
      <c r="I36" s="38">
        <v>3</v>
      </c>
      <c r="J36" s="38">
        <v>3</v>
      </c>
      <c r="K36" s="38">
        <v>3</v>
      </c>
      <c r="L36" s="38">
        <v>3</v>
      </c>
      <c r="M36" s="39"/>
      <c r="N36" s="32"/>
    </row>
    <row r="37" spans="2:18" ht="15.5" thickBot="1" x14ac:dyDescent="0.4">
      <c r="B37" s="229" t="s">
        <v>83</v>
      </c>
      <c r="C37" s="230"/>
      <c r="D37" s="230"/>
      <c r="E37" s="230"/>
      <c r="F37" s="230"/>
      <c r="G37" s="230"/>
      <c r="H37" s="230"/>
      <c r="I37" s="230"/>
      <c r="J37" s="230"/>
      <c r="K37" s="230"/>
      <c r="L37" s="230"/>
      <c r="M37" s="230"/>
      <c r="N37" s="231"/>
    </row>
    <row r="38" spans="2:18" ht="15" customHeight="1" x14ac:dyDescent="0.35">
      <c r="B38" s="235" t="s">
        <v>84</v>
      </c>
      <c r="C38" s="36" t="s">
        <v>54</v>
      </c>
      <c r="D38" s="36" t="s">
        <v>85</v>
      </c>
      <c r="E38" s="99" t="s">
        <v>86</v>
      </c>
      <c r="F38" s="100"/>
      <c r="G38" s="109"/>
      <c r="H38" s="37" t="s">
        <v>43</v>
      </c>
      <c r="I38" s="37" t="s">
        <v>45</v>
      </c>
      <c r="J38" s="37" t="s">
        <v>47</v>
      </c>
      <c r="K38" s="37" t="s">
        <v>49</v>
      </c>
      <c r="L38" s="37" t="s">
        <v>51</v>
      </c>
      <c r="M38" s="35"/>
      <c r="N38" s="35"/>
    </row>
    <row r="39" spans="2:18" ht="39.75" customHeight="1" x14ac:dyDescent="0.35">
      <c r="B39" s="236"/>
      <c r="C39" s="9" t="s">
        <v>87</v>
      </c>
      <c r="D39" s="9">
        <v>1</v>
      </c>
      <c r="E39" s="232" t="s">
        <v>88</v>
      </c>
      <c r="F39" s="233"/>
      <c r="G39" s="234"/>
      <c r="H39" s="40" t="s">
        <v>89</v>
      </c>
      <c r="I39" s="40" t="s">
        <v>89</v>
      </c>
      <c r="J39" s="40" t="s">
        <v>89</v>
      </c>
      <c r="K39" s="40" t="s">
        <v>89</v>
      </c>
      <c r="L39" s="40" t="s">
        <v>89</v>
      </c>
      <c r="M39" s="40"/>
      <c r="N39" s="2"/>
    </row>
    <row r="40" spans="2:18" ht="48.75" customHeight="1" thickBot="1" x14ac:dyDescent="0.4">
      <c r="B40" s="236"/>
      <c r="C40" s="9" t="s">
        <v>90</v>
      </c>
      <c r="D40" s="9">
        <v>2</v>
      </c>
      <c r="E40" s="232" t="s">
        <v>91</v>
      </c>
      <c r="F40" s="233"/>
      <c r="G40" s="234"/>
      <c r="H40" s="40" t="s">
        <v>89</v>
      </c>
      <c r="I40" s="40" t="s">
        <v>89</v>
      </c>
      <c r="J40" s="40" t="s">
        <v>92</v>
      </c>
      <c r="K40" s="40" t="s">
        <v>89</v>
      </c>
      <c r="L40" s="40" t="s">
        <v>89</v>
      </c>
      <c r="M40" s="40"/>
      <c r="N40" s="2"/>
    </row>
    <row r="41" spans="2:18" ht="44.25" customHeight="1" thickTop="1" thickBot="1" x14ac:dyDescent="0.4">
      <c r="B41" s="236"/>
      <c r="C41" s="9" t="s">
        <v>93</v>
      </c>
      <c r="D41" s="9">
        <v>3</v>
      </c>
      <c r="E41" s="232" t="s">
        <v>94</v>
      </c>
      <c r="F41" s="233"/>
      <c r="G41" s="234"/>
      <c r="H41" s="40" t="s">
        <v>89</v>
      </c>
      <c r="I41" s="40" t="s">
        <v>89</v>
      </c>
      <c r="J41" s="40" t="s">
        <v>95</v>
      </c>
      <c r="K41" s="40" t="s">
        <v>89</v>
      </c>
      <c r="L41" s="40" t="s">
        <v>89</v>
      </c>
      <c r="M41" s="40"/>
      <c r="N41" s="2"/>
      <c r="R41" s="5"/>
    </row>
    <row r="42" spans="2:18" ht="26.25" customHeight="1" thickTop="1" x14ac:dyDescent="0.35">
      <c r="B42" s="236"/>
      <c r="C42" s="9" t="s">
        <v>96</v>
      </c>
      <c r="D42" s="9">
        <v>4</v>
      </c>
      <c r="E42" s="232" t="s">
        <v>97</v>
      </c>
      <c r="F42" s="233"/>
      <c r="G42" s="234"/>
      <c r="H42" s="40" t="s">
        <v>89</v>
      </c>
      <c r="I42" s="40" t="s">
        <v>89</v>
      </c>
      <c r="J42" s="40" t="s">
        <v>89</v>
      </c>
      <c r="K42" s="40" t="s">
        <v>89</v>
      </c>
      <c r="L42" s="40" t="s">
        <v>89</v>
      </c>
      <c r="M42" s="40"/>
      <c r="N42" s="2"/>
    </row>
    <row r="43" spans="2:18" ht="15" customHeight="1" x14ac:dyDescent="0.35">
      <c r="B43" s="236"/>
      <c r="C43" s="9" t="s">
        <v>98</v>
      </c>
      <c r="D43" s="9">
        <v>5</v>
      </c>
      <c r="E43" s="232" t="s">
        <v>99</v>
      </c>
      <c r="F43" s="233"/>
      <c r="G43" s="234"/>
      <c r="H43" s="40" t="s">
        <v>89</v>
      </c>
      <c r="I43" s="40" t="s">
        <v>89</v>
      </c>
      <c r="J43" s="40" t="s">
        <v>89</v>
      </c>
      <c r="K43" s="40" t="s">
        <v>89</v>
      </c>
      <c r="L43" s="40" t="s">
        <v>89</v>
      </c>
      <c r="M43" s="40"/>
      <c r="N43" s="2"/>
    </row>
    <row r="44" spans="2:18" ht="44.25" customHeight="1" x14ac:dyDescent="0.35">
      <c r="B44" s="236"/>
      <c r="C44" s="9" t="s">
        <v>100</v>
      </c>
      <c r="D44" s="9">
        <v>6</v>
      </c>
      <c r="E44" s="232" t="s">
        <v>101</v>
      </c>
      <c r="F44" s="233"/>
      <c r="G44" s="234"/>
      <c r="H44" s="40" t="s">
        <v>89</v>
      </c>
      <c r="I44" s="40" t="s">
        <v>89</v>
      </c>
      <c r="J44" s="40" t="s">
        <v>89</v>
      </c>
      <c r="K44" s="40" t="s">
        <v>89</v>
      </c>
      <c r="L44" s="40" t="s">
        <v>89</v>
      </c>
      <c r="M44" s="40"/>
      <c r="N44" s="2"/>
    </row>
    <row r="45" spans="2:18" ht="36.75" customHeight="1" x14ac:dyDescent="0.35">
      <c r="B45" s="236"/>
      <c r="C45" s="9" t="s">
        <v>102</v>
      </c>
      <c r="D45" s="9">
        <v>7</v>
      </c>
      <c r="E45" s="232" t="s">
        <v>103</v>
      </c>
      <c r="F45" s="233"/>
      <c r="G45" s="234"/>
      <c r="H45" s="40" t="s">
        <v>89</v>
      </c>
      <c r="I45" s="40" t="s">
        <v>89</v>
      </c>
      <c r="J45" s="40" t="s">
        <v>89</v>
      </c>
      <c r="K45" s="40" t="s">
        <v>89</v>
      </c>
      <c r="L45" s="40" t="s">
        <v>89</v>
      </c>
      <c r="M45" s="40"/>
      <c r="N45" s="2"/>
    </row>
    <row r="46" spans="2:18" ht="53.25" customHeight="1" x14ac:dyDescent="0.35">
      <c r="B46" s="236"/>
      <c r="C46" s="9" t="s">
        <v>104</v>
      </c>
      <c r="D46" s="9">
        <v>8</v>
      </c>
      <c r="E46" s="232" t="s">
        <v>105</v>
      </c>
      <c r="F46" s="233"/>
      <c r="G46" s="234"/>
      <c r="H46" s="40" t="s">
        <v>89</v>
      </c>
      <c r="I46" s="40" t="s">
        <v>89</v>
      </c>
      <c r="J46" s="40" t="s">
        <v>89</v>
      </c>
      <c r="K46" s="40" t="s">
        <v>89</v>
      </c>
      <c r="L46" s="40" t="s">
        <v>89</v>
      </c>
      <c r="M46" s="40"/>
      <c r="N46" s="2"/>
    </row>
    <row r="47" spans="2:18" ht="15" customHeight="1" x14ac:dyDescent="0.35">
      <c r="B47" s="236"/>
      <c r="C47" s="9" t="s">
        <v>106</v>
      </c>
      <c r="D47" s="9">
        <v>9</v>
      </c>
      <c r="E47" s="232" t="s">
        <v>107</v>
      </c>
      <c r="F47" s="233"/>
      <c r="G47" s="234"/>
      <c r="H47" s="40"/>
      <c r="I47" s="40"/>
      <c r="J47" s="40"/>
      <c r="K47" s="40"/>
      <c r="L47" s="40"/>
      <c r="M47" s="41"/>
      <c r="N47" s="2"/>
    </row>
    <row r="48" spans="2:18" ht="15" customHeight="1" x14ac:dyDescent="0.35">
      <c r="B48" s="236"/>
      <c r="C48" s="9" t="s">
        <v>108</v>
      </c>
      <c r="D48" s="9">
        <v>10</v>
      </c>
      <c r="E48" s="232" t="s">
        <v>109</v>
      </c>
      <c r="F48" s="233"/>
      <c r="G48" s="234"/>
      <c r="H48" s="40" t="s">
        <v>89</v>
      </c>
      <c r="I48" s="40" t="s">
        <v>89</v>
      </c>
      <c r="J48" s="40" t="s">
        <v>89</v>
      </c>
      <c r="K48" s="40" t="s">
        <v>89</v>
      </c>
      <c r="L48" s="41" t="s">
        <v>89</v>
      </c>
      <c r="M48" s="41"/>
      <c r="N48" s="2"/>
    </row>
    <row r="49" spans="2:14" ht="15" customHeight="1" x14ac:dyDescent="0.35">
      <c r="B49" s="236"/>
      <c r="C49" s="9" t="s">
        <v>110</v>
      </c>
      <c r="D49" s="9">
        <v>11</v>
      </c>
      <c r="E49" s="232" t="s">
        <v>111</v>
      </c>
      <c r="F49" s="233"/>
      <c r="G49" s="234"/>
      <c r="H49" s="40" t="s">
        <v>89</v>
      </c>
      <c r="I49" s="40" t="s">
        <v>89</v>
      </c>
      <c r="J49" s="40" t="s">
        <v>89</v>
      </c>
      <c r="K49" s="40" t="s">
        <v>89</v>
      </c>
      <c r="L49" s="41" t="s">
        <v>89</v>
      </c>
      <c r="M49" s="41"/>
      <c r="N49" s="2"/>
    </row>
    <row r="50" spans="2:14" ht="25.5" customHeight="1" x14ac:dyDescent="0.35">
      <c r="B50" s="236"/>
      <c r="C50" s="9" t="s">
        <v>112</v>
      </c>
      <c r="D50" s="9">
        <v>12</v>
      </c>
      <c r="E50" s="232" t="s">
        <v>113</v>
      </c>
      <c r="F50" s="233"/>
      <c r="G50" s="234"/>
      <c r="H50" s="40" t="s">
        <v>89</v>
      </c>
      <c r="I50" s="40" t="s">
        <v>89</v>
      </c>
      <c r="J50" s="40" t="s">
        <v>89</v>
      </c>
      <c r="K50" s="40" t="s">
        <v>89</v>
      </c>
      <c r="L50" s="41" t="s">
        <v>89</v>
      </c>
      <c r="M50" s="41"/>
      <c r="N50" s="8"/>
    </row>
    <row r="51" spans="2:14" ht="25.5" customHeight="1" x14ac:dyDescent="0.35">
      <c r="B51" s="236"/>
      <c r="C51" s="9" t="s">
        <v>114</v>
      </c>
      <c r="D51" s="9">
        <v>13</v>
      </c>
      <c r="E51" s="232" t="s">
        <v>115</v>
      </c>
      <c r="F51" s="233"/>
      <c r="G51" s="234"/>
      <c r="H51" s="40" t="s">
        <v>89</v>
      </c>
      <c r="I51" s="40" t="s">
        <v>89</v>
      </c>
      <c r="J51" s="40" t="s">
        <v>89</v>
      </c>
      <c r="K51" s="40" t="s">
        <v>89</v>
      </c>
      <c r="L51" s="41" t="s">
        <v>89</v>
      </c>
      <c r="M51" s="41"/>
      <c r="N51" s="8"/>
    </row>
    <row r="52" spans="2:14" ht="15.75" customHeight="1" thickBot="1" x14ac:dyDescent="0.4">
      <c r="B52" s="237"/>
      <c r="C52" s="10" t="s">
        <v>116</v>
      </c>
      <c r="D52" s="10">
        <v>14</v>
      </c>
      <c r="E52" s="106" t="s">
        <v>117</v>
      </c>
      <c r="F52" s="107"/>
      <c r="G52" s="108"/>
      <c r="H52" s="40" t="s">
        <v>89</v>
      </c>
      <c r="I52" s="40" t="s">
        <v>89</v>
      </c>
      <c r="J52" s="40" t="s">
        <v>89</v>
      </c>
      <c r="K52" s="40" t="s">
        <v>89</v>
      </c>
      <c r="L52" s="41" t="s">
        <v>89</v>
      </c>
      <c r="M52" s="41"/>
      <c r="N52" s="15"/>
    </row>
    <row r="53" spans="2:14" ht="15" customHeight="1" x14ac:dyDescent="0.35">
      <c r="B53" s="235" t="s">
        <v>118</v>
      </c>
      <c r="C53" s="37" t="s">
        <v>54</v>
      </c>
      <c r="D53" s="110" t="s">
        <v>119</v>
      </c>
      <c r="E53" s="110"/>
      <c r="F53" s="110"/>
      <c r="G53" s="37" t="s">
        <v>120</v>
      </c>
      <c r="H53" s="99" t="str">
        <f>'[1]AKTS Formu'!H53</f>
        <v>Uygulama Kuralı</v>
      </c>
      <c r="I53" s="100"/>
      <c r="J53" s="109"/>
      <c r="K53" s="99" t="str">
        <f>'[1]AKTS Formu'!K53</f>
        <v>Telafi Kuralı</v>
      </c>
      <c r="L53" s="100"/>
      <c r="M53" s="100"/>
      <c r="N53" s="101"/>
    </row>
    <row r="54" spans="2:14" ht="50.25" customHeight="1" x14ac:dyDescent="0.35">
      <c r="B54" s="236"/>
      <c r="C54" s="9" t="s">
        <v>121</v>
      </c>
      <c r="D54" s="93" t="s">
        <v>122</v>
      </c>
      <c r="E54" s="93"/>
      <c r="F54" s="93" t="s">
        <v>123</v>
      </c>
      <c r="G54" s="34">
        <v>0.5</v>
      </c>
      <c r="H54" s="78" t="str">
        <f>'[1]AKTS Formu'!H54</f>
        <v>Sınavlarda hesap makinaları hariç hiçbir elektronik cihazın öğrencinin yanında bulundurulmasına izin verilmez.</v>
      </c>
      <c r="I54" s="79"/>
      <c r="J54" s="80"/>
      <c r="K54" s="84" t="str">
        <f>'[1]AKTS Formu'!K54</f>
        <v>Öğrencinin özel durumu haklı görülür veya raporu okul tarafından kabul edilmesi durumunda kendisi telafi sınavının zamanı konusunda bilgilendirilir.</v>
      </c>
      <c r="L54" s="85"/>
      <c r="M54" s="85"/>
      <c r="N54" s="86"/>
    </row>
    <row r="55" spans="2:14" ht="31.5" customHeight="1" x14ac:dyDescent="0.35">
      <c r="B55" s="236"/>
      <c r="C55" s="9" t="s">
        <v>124</v>
      </c>
      <c r="D55" s="93" t="s">
        <v>125</v>
      </c>
      <c r="E55" s="93"/>
      <c r="F55" s="93" t="s">
        <v>126</v>
      </c>
      <c r="G55" s="9"/>
      <c r="H55" s="78"/>
      <c r="I55" s="79"/>
      <c r="J55" s="80"/>
      <c r="K55" s="84"/>
      <c r="L55" s="85"/>
      <c r="M55" s="85"/>
      <c r="N55" s="86"/>
    </row>
    <row r="56" spans="2:14" ht="43.5" customHeight="1" x14ac:dyDescent="0.35">
      <c r="B56" s="236"/>
      <c r="C56" s="9" t="s">
        <v>127</v>
      </c>
      <c r="D56" s="93" t="s">
        <v>128</v>
      </c>
      <c r="E56" s="93"/>
      <c r="F56" s="93" t="s">
        <v>129</v>
      </c>
      <c r="G56" s="34">
        <v>0.1</v>
      </c>
      <c r="H56" s="78" t="str">
        <f>'[1]AKTS Formu'!H56</f>
        <v>Ödev soruları işlenilen konuya göre   belirlendikten sonra bir hafta süre ile öğrencilerden teslim edilmesi beklenir.</v>
      </c>
      <c r="I56" s="79"/>
      <c r="J56" s="80"/>
      <c r="K56" s="84" t="str">
        <f>'[1]AKTS Formu'!K56</f>
        <v>Öğrencinin özel durumu haklı görülür veya raporu okul tarafından kabul edilmesi durumunda kendisi telafi ödevi konusunda bilgilendirilir.</v>
      </c>
      <c r="L56" s="85"/>
      <c r="M56" s="85"/>
      <c r="N56" s="86"/>
    </row>
    <row r="57" spans="2:14" ht="47.25" customHeight="1" x14ac:dyDescent="0.35">
      <c r="B57" s="236"/>
      <c r="C57" s="9" t="s">
        <v>130</v>
      </c>
      <c r="D57" s="93" t="s">
        <v>107</v>
      </c>
      <c r="E57" s="93"/>
      <c r="F57" s="93" t="s">
        <v>131</v>
      </c>
      <c r="G57" s="34">
        <v>0.4</v>
      </c>
      <c r="H57" s="78" t="str">
        <f>'[1]AKTS Formu'!H57</f>
        <v>Sınavlarda hesap makinaları hariç hiçbir elektronik cihazın öğrencinin yanında bulundurulmasına izin verilmez.</v>
      </c>
      <c r="I57" s="79"/>
      <c r="J57" s="80"/>
      <c r="K57" s="84" t="str">
        <f>'[1]AKTS Formu'!K57</f>
        <v>Öğrencinin özel durumu haklı görülür veya raporu okul tarafından kabul edilmesi durumunda kendisi telafi sınavının zamanı konusunda bilgilendirilir.</v>
      </c>
      <c r="L57" s="85"/>
      <c r="M57" s="85"/>
      <c r="N57" s="86"/>
    </row>
    <row r="58" spans="2:14" x14ac:dyDescent="0.35">
      <c r="B58" s="236"/>
      <c r="C58" s="9" t="s">
        <v>132</v>
      </c>
      <c r="D58" s="93" t="s">
        <v>133</v>
      </c>
      <c r="E58" s="93"/>
      <c r="F58" s="93" t="s">
        <v>134</v>
      </c>
      <c r="G58" s="9"/>
      <c r="H58" s="78"/>
      <c r="I58" s="79"/>
      <c r="J58" s="80"/>
      <c r="K58" s="69"/>
      <c r="L58" s="70"/>
      <c r="M58" s="70"/>
      <c r="N58" s="71"/>
    </row>
    <row r="59" spans="2:14" ht="15.75" customHeight="1" x14ac:dyDescent="0.35">
      <c r="B59" s="236"/>
      <c r="C59" s="9" t="s">
        <v>135</v>
      </c>
      <c r="D59" s="93" t="s">
        <v>136</v>
      </c>
      <c r="E59" s="93"/>
      <c r="F59" s="93" t="s">
        <v>137</v>
      </c>
      <c r="G59" s="9"/>
      <c r="H59" s="78"/>
      <c r="I59" s="79"/>
      <c r="J59" s="80"/>
      <c r="K59" s="69"/>
      <c r="L59" s="70"/>
      <c r="M59" s="70"/>
      <c r="N59" s="71"/>
    </row>
    <row r="60" spans="2:14" ht="15.75" customHeight="1" x14ac:dyDescent="0.35">
      <c r="B60" s="236"/>
      <c r="C60" s="9" t="s">
        <v>138</v>
      </c>
      <c r="D60" s="93" t="s">
        <v>139</v>
      </c>
      <c r="E60" s="93"/>
      <c r="F60" s="93" t="s">
        <v>140</v>
      </c>
      <c r="G60" s="43"/>
      <c r="H60" s="78"/>
      <c r="I60" s="79"/>
      <c r="J60" s="80"/>
      <c r="K60" s="69"/>
      <c r="L60" s="70"/>
      <c r="M60" s="70"/>
      <c r="N60" s="71"/>
    </row>
    <row r="61" spans="2:14" ht="15" customHeight="1" x14ac:dyDescent="0.35">
      <c r="B61" s="236"/>
      <c r="C61" s="9" t="s">
        <v>141</v>
      </c>
      <c r="D61" s="93" t="s">
        <v>142</v>
      </c>
      <c r="E61" s="93"/>
      <c r="F61" s="93" t="s">
        <v>143</v>
      </c>
      <c r="G61" s="30"/>
      <c r="H61" s="78"/>
      <c r="I61" s="79"/>
      <c r="J61" s="80"/>
      <c r="K61" s="69"/>
      <c r="L61" s="70"/>
      <c r="M61" s="70"/>
      <c r="N61" s="71"/>
    </row>
    <row r="62" spans="2:14" ht="12" customHeight="1" x14ac:dyDescent="0.35">
      <c r="B62" s="236"/>
      <c r="C62" s="9" t="s">
        <v>144</v>
      </c>
      <c r="D62" s="93" t="s">
        <v>145</v>
      </c>
      <c r="E62" s="93"/>
      <c r="F62" s="93" t="s">
        <v>146</v>
      </c>
      <c r="G62" s="9"/>
      <c r="H62" s="78"/>
      <c r="I62" s="79"/>
      <c r="J62" s="80"/>
      <c r="K62" s="72"/>
      <c r="L62" s="73"/>
      <c r="M62" s="73"/>
      <c r="N62" s="74"/>
    </row>
    <row r="63" spans="2:14" ht="15" thickBot="1" x14ac:dyDescent="0.4">
      <c r="B63" s="237"/>
      <c r="C63" s="81" t="s">
        <v>147</v>
      </c>
      <c r="D63" s="82"/>
      <c r="E63" s="82"/>
      <c r="F63" s="83"/>
      <c r="G63" s="31">
        <v>1</v>
      </c>
      <c r="H63" s="75"/>
      <c r="I63" s="76"/>
      <c r="J63" s="76"/>
      <c r="K63" s="76"/>
      <c r="L63" s="76"/>
      <c r="M63" s="76"/>
      <c r="N63" s="77"/>
    </row>
    <row r="64" spans="2:14" ht="26.25" customHeight="1" thickBot="1" x14ac:dyDescent="0.4">
      <c r="B64" s="25" t="s">
        <v>148</v>
      </c>
      <c r="C64" s="87" t="s">
        <v>149</v>
      </c>
      <c r="D64" s="88"/>
      <c r="E64" s="88"/>
      <c r="F64" s="88"/>
      <c r="G64" s="88"/>
      <c r="H64" s="88"/>
      <c r="I64" s="88"/>
      <c r="J64" s="88"/>
      <c r="K64" s="88"/>
      <c r="L64" s="88"/>
      <c r="M64" s="88"/>
      <c r="N64" s="89"/>
    </row>
    <row r="65" spans="2:14" ht="16" customHeight="1" x14ac:dyDescent="0.35">
      <c r="B65" s="55" t="s">
        <v>150</v>
      </c>
      <c r="C65" s="102" t="s">
        <v>151</v>
      </c>
      <c r="D65" s="103"/>
      <c r="E65" s="103"/>
      <c r="F65" s="104"/>
      <c r="G65" s="26"/>
      <c r="H65" s="105" t="s">
        <v>152</v>
      </c>
      <c r="I65" s="105"/>
      <c r="J65" s="105"/>
      <c r="K65" s="105"/>
      <c r="L65" s="105"/>
      <c r="M65" s="105"/>
      <c r="N65" s="186"/>
    </row>
    <row r="66" spans="2:14" ht="15" customHeight="1" x14ac:dyDescent="0.35">
      <c r="B66" s="56"/>
      <c r="C66" s="90" t="s">
        <v>153</v>
      </c>
      <c r="D66" s="91"/>
      <c r="E66" s="91"/>
      <c r="F66" s="91"/>
      <c r="G66" s="91"/>
      <c r="H66" s="91"/>
      <c r="I66" s="91"/>
      <c r="J66" s="91"/>
      <c r="K66" s="91"/>
      <c r="L66" s="92"/>
      <c r="M66" s="90"/>
      <c r="N66" s="97"/>
    </row>
    <row r="67" spans="2:14" ht="106.5" customHeight="1" thickBot="1" x14ac:dyDescent="0.4">
      <c r="B67" s="57"/>
      <c r="C67" s="51" t="s">
        <v>154</v>
      </c>
      <c r="D67" s="184"/>
      <c r="E67" s="184"/>
      <c r="F67" s="184"/>
      <c r="G67" s="184"/>
      <c r="H67" s="184"/>
      <c r="I67" s="184"/>
      <c r="J67" s="184"/>
      <c r="K67" s="184"/>
      <c r="L67" s="184"/>
      <c r="M67" s="184"/>
      <c r="N67" s="185"/>
    </row>
    <row r="68" spans="2:14" ht="15" customHeight="1" x14ac:dyDescent="0.35">
      <c r="B68" s="172" t="s">
        <v>155</v>
      </c>
      <c r="C68" s="42" t="s">
        <v>54</v>
      </c>
      <c r="D68" s="165" t="s">
        <v>119</v>
      </c>
      <c r="E68" s="166"/>
      <c r="F68" s="166"/>
      <c r="G68" s="167"/>
      <c r="H68" s="160" t="s">
        <v>156</v>
      </c>
      <c r="I68" s="160"/>
      <c r="J68" s="160"/>
      <c r="K68" s="160"/>
      <c r="L68" s="99" t="s">
        <v>157</v>
      </c>
      <c r="M68" s="100"/>
      <c r="N68" s="101"/>
    </row>
    <row r="69" spans="2:14" ht="15" customHeight="1" x14ac:dyDescent="0.35">
      <c r="B69" s="172"/>
      <c r="C69" s="161" t="s">
        <v>158</v>
      </c>
      <c r="D69" s="162"/>
      <c r="E69" s="162"/>
      <c r="F69" s="162"/>
      <c r="G69" s="162"/>
      <c r="H69" s="162"/>
      <c r="I69" s="162"/>
      <c r="J69" s="162"/>
      <c r="K69" s="162"/>
      <c r="L69" s="162"/>
      <c r="M69" s="162"/>
      <c r="N69" s="163"/>
    </row>
    <row r="70" spans="2:14" ht="28.5" customHeight="1" x14ac:dyDescent="0.35">
      <c r="B70" s="172"/>
      <c r="C70" s="9">
        <v>1</v>
      </c>
      <c r="D70" s="114" t="s">
        <v>159</v>
      </c>
      <c r="E70" s="115"/>
      <c r="F70" s="115"/>
      <c r="G70" s="116"/>
      <c r="H70" s="114" t="s">
        <v>160</v>
      </c>
      <c r="I70" s="115"/>
      <c r="J70" s="115"/>
      <c r="K70" s="116"/>
      <c r="L70" s="122">
        <f>3*14</f>
        <v>42</v>
      </c>
      <c r="M70" s="123"/>
      <c r="N70" s="124"/>
    </row>
    <row r="71" spans="2:14" x14ac:dyDescent="0.35">
      <c r="B71" s="172"/>
      <c r="C71" s="9">
        <v>2</v>
      </c>
      <c r="D71" s="114" t="s">
        <v>161</v>
      </c>
      <c r="E71" s="115"/>
      <c r="F71" s="115"/>
      <c r="G71" s="116"/>
      <c r="H71" s="114"/>
      <c r="I71" s="115"/>
      <c r="J71" s="115"/>
      <c r="K71" s="116"/>
      <c r="L71" s="122"/>
      <c r="M71" s="123"/>
      <c r="N71" s="124"/>
    </row>
    <row r="72" spans="2:14" ht="15" customHeight="1" x14ac:dyDescent="0.35">
      <c r="B72" s="172"/>
      <c r="C72" s="9">
        <v>3</v>
      </c>
      <c r="D72" s="114" t="s">
        <v>162</v>
      </c>
      <c r="E72" s="115"/>
      <c r="F72" s="115"/>
      <c r="G72" s="116"/>
      <c r="H72" s="114" t="s">
        <v>163</v>
      </c>
      <c r="I72" s="115"/>
      <c r="J72" s="115"/>
      <c r="K72" s="116"/>
      <c r="L72" s="122">
        <f>1*14</f>
        <v>14</v>
      </c>
      <c r="M72" s="123"/>
      <c r="N72" s="124"/>
    </row>
    <row r="73" spans="2:14" ht="15" customHeight="1" x14ac:dyDescent="0.35">
      <c r="B73" s="172"/>
      <c r="C73" s="9">
        <v>4</v>
      </c>
      <c r="D73" s="114" t="s">
        <v>164</v>
      </c>
      <c r="E73" s="115"/>
      <c r="F73" s="115"/>
      <c r="G73" s="116"/>
      <c r="H73" s="114"/>
      <c r="I73" s="115"/>
      <c r="J73" s="115"/>
      <c r="K73" s="116"/>
      <c r="L73" s="122"/>
      <c r="M73" s="123"/>
      <c r="N73" s="124"/>
    </row>
    <row r="74" spans="2:14" x14ac:dyDescent="0.35">
      <c r="B74" s="172"/>
      <c r="C74" s="9">
        <v>5</v>
      </c>
      <c r="D74" s="114" t="s">
        <v>165</v>
      </c>
      <c r="E74" s="115"/>
      <c r="F74" s="115"/>
      <c r="G74" s="116"/>
      <c r="H74" s="114"/>
      <c r="I74" s="115"/>
      <c r="J74" s="115"/>
      <c r="K74" s="116"/>
      <c r="L74" s="122"/>
      <c r="M74" s="123"/>
      <c r="N74" s="124"/>
    </row>
    <row r="75" spans="2:14" ht="15" customHeight="1" x14ac:dyDescent="0.35">
      <c r="B75" s="172"/>
      <c r="C75" s="9">
        <v>6</v>
      </c>
      <c r="D75" s="114" t="s">
        <v>166</v>
      </c>
      <c r="E75" s="115"/>
      <c r="F75" s="115"/>
      <c r="G75" s="116"/>
      <c r="H75" s="122"/>
      <c r="I75" s="123"/>
      <c r="J75" s="123"/>
      <c r="K75" s="164"/>
      <c r="L75" s="122"/>
      <c r="M75" s="123"/>
      <c r="N75" s="124"/>
    </row>
    <row r="76" spans="2:14" ht="15" customHeight="1" x14ac:dyDescent="0.35">
      <c r="B76" s="172"/>
      <c r="C76" s="161" t="s">
        <v>167</v>
      </c>
      <c r="D76" s="162"/>
      <c r="E76" s="162"/>
      <c r="F76" s="162"/>
      <c r="G76" s="162"/>
      <c r="H76" s="162"/>
      <c r="I76" s="162"/>
      <c r="J76" s="162"/>
      <c r="K76" s="162"/>
      <c r="L76" s="162"/>
      <c r="M76" s="162"/>
      <c r="N76" s="163"/>
    </row>
    <row r="77" spans="2:14" x14ac:dyDescent="0.35">
      <c r="B77" s="172"/>
      <c r="C77" s="9">
        <v>7</v>
      </c>
      <c r="D77" s="114" t="s">
        <v>133</v>
      </c>
      <c r="E77" s="115"/>
      <c r="F77" s="115"/>
      <c r="G77" s="116"/>
      <c r="H77" s="117"/>
      <c r="I77" s="117"/>
      <c r="J77" s="117"/>
      <c r="K77" s="117"/>
      <c r="L77" s="122"/>
      <c r="M77" s="123"/>
      <c r="N77" s="124"/>
    </row>
    <row r="78" spans="2:14" x14ac:dyDescent="0.35">
      <c r="B78" s="172"/>
      <c r="C78" s="9">
        <v>8</v>
      </c>
      <c r="D78" s="114" t="s">
        <v>128</v>
      </c>
      <c r="E78" s="115"/>
      <c r="F78" s="115"/>
      <c r="G78" s="116"/>
      <c r="H78" s="93" t="s">
        <v>168</v>
      </c>
      <c r="I78" s="93"/>
      <c r="J78" s="93"/>
      <c r="K78" s="114"/>
      <c r="L78" s="122">
        <f>5*3</f>
        <v>15</v>
      </c>
      <c r="M78" s="123"/>
      <c r="N78" s="124"/>
    </row>
    <row r="79" spans="2:14" ht="39" customHeight="1" x14ac:dyDescent="0.35">
      <c r="B79" s="172"/>
      <c r="C79" s="9">
        <v>9</v>
      </c>
      <c r="D79" s="114" t="s">
        <v>169</v>
      </c>
      <c r="E79" s="115"/>
      <c r="F79" s="115"/>
      <c r="G79" s="116"/>
      <c r="H79" s="93" t="s">
        <v>170</v>
      </c>
      <c r="I79" s="93"/>
      <c r="J79" s="93"/>
      <c r="K79" s="114"/>
      <c r="L79" s="122">
        <f>2*14</f>
        <v>28</v>
      </c>
      <c r="M79" s="123"/>
      <c r="N79" s="124"/>
    </row>
    <row r="80" spans="2:14" ht="28.5" customHeight="1" x14ac:dyDescent="0.35">
      <c r="B80" s="172"/>
      <c r="C80" s="9">
        <v>10</v>
      </c>
      <c r="D80" s="114" t="s">
        <v>171</v>
      </c>
      <c r="E80" s="115"/>
      <c r="F80" s="115"/>
      <c r="G80" s="116"/>
      <c r="H80" s="93" t="s">
        <v>172</v>
      </c>
      <c r="I80" s="93"/>
      <c r="J80" s="93"/>
      <c r="K80" s="114"/>
      <c r="L80" s="122">
        <f>1*14</f>
        <v>14</v>
      </c>
      <c r="M80" s="123"/>
      <c r="N80" s="124"/>
    </row>
    <row r="81" spans="2:14" ht="15" customHeight="1" x14ac:dyDescent="0.35">
      <c r="B81" s="172"/>
      <c r="C81" s="9">
        <v>11</v>
      </c>
      <c r="D81" s="114" t="s">
        <v>173</v>
      </c>
      <c r="E81" s="115"/>
      <c r="F81" s="115"/>
      <c r="G81" s="116"/>
      <c r="H81" s="117"/>
      <c r="I81" s="117"/>
      <c r="J81" s="117"/>
      <c r="K81" s="122"/>
      <c r="L81" s="122"/>
      <c r="M81" s="123"/>
      <c r="N81" s="124"/>
    </row>
    <row r="82" spans="2:14" ht="15" customHeight="1" x14ac:dyDescent="0.35">
      <c r="B82" s="172"/>
      <c r="C82" s="9">
        <v>12</v>
      </c>
      <c r="D82" s="114" t="s">
        <v>174</v>
      </c>
      <c r="E82" s="115"/>
      <c r="F82" s="115"/>
      <c r="G82" s="116"/>
      <c r="H82" s="117" t="s">
        <v>175</v>
      </c>
      <c r="I82" s="117"/>
      <c r="J82" s="118"/>
      <c r="K82" s="118"/>
      <c r="L82" s="122">
        <f>1*14</f>
        <v>14</v>
      </c>
      <c r="M82" s="123"/>
      <c r="N82" s="124"/>
    </row>
    <row r="83" spans="2:14" ht="15.75" customHeight="1" thickBot="1" x14ac:dyDescent="0.4">
      <c r="B83" s="173"/>
      <c r="C83" s="81" t="s">
        <v>176</v>
      </c>
      <c r="D83" s="82"/>
      <c r="E83" s="83"/>
      <c r="F83" s="18" t="s">
        <v>177</v>
      </c>
      <c r="G83" s="44">
        <v>5</v>
      </c>
      <c r="H83" s="19" t="s">
        <v>178</v>
      </c>
      <c r="I83" s="20">
        <f>FLOOR(L83/30,1)</f>
        <v>4</v>
      </c>
      <c r="J83" s="119" t="s">
        <v>179</v>
      </c>
      <c r="K83" s="120"/>
      <c r="L83" s="81">
        <f>L82+L80+L79+L78+L72+L70</f>
        <v>127</v>
      </c>
      <c r="M83" s="82"/>
      <c r="N83" s="121"/>
    </row>
    <row r="84" spans="2:14" ht="16" thickBot="1" x14ac:dyDescent="0.4">
      <c r="B84" s="125" t="s">
        <v>180</v>
      </c>
      <c r="C84" s="126"/>
      <c r="D84" s="126"/>
      <c r="E84" s="126"/>
      <c r="F84" s="126"/>
      <c r="G84" s="126"/>
      <c r="H84" s="126"/>
      <c r="I84" s="126"/>
      <c r="J84" s="126"/>
      <c r="K84" s="126"/>
      <c r="L84" s="126"/>
      <c r="M84" s="126"/>
      <c r="N84" s="127"/>
    </row>
    <row r="85" spans="2:14" ht="15.75" customHeight="1" x14ac:dyDescent="0.35">
      <c r="B85" s="153" t="s">
        <v>181</v>
      </c>
      <c r="C85" s="141" t="s">
        <v>182</v>
      </c>
      <c r="D85" s="142"/>
      <c r="E85" s="142"/>
      <c r="F85" s="143"/>
      <c r="G85" s="156" t="s">
        <v>183</v>
      </c>
      <c r="H85" s="156"/>
      <c r="I85" s="156"/>
      <c r="J85" s="156"/>
      <c r="K85" s="156"/>
      <c r="L85" s="157"/>
      <c r="M85" s="157"/>
      <c r="N85" s="158"/>
    </row>
    <row r="86" spans="2:14" x14ac:dyDescent="0.35">
      <c r="B86" s="154"/>
      <c r="C86" s="114" t="s">
        <v>184</v>
      </c>
      <c r="D86" s="115"/>
      <c r="E86" s="115"/>
      <c r="F86" s="116"/>
      <c r="G86" s="159" t="s">
        <v>185</v>
      </c>
      <c r="H86" s="133"/>
      <c r="I86" s="133"/>
      <c r="J86" s="133"/>
      <c r="K86" s="133"/>
      <c r="L86" s="134"/>
      <c r="M86" s="134"/>
      <c r="N86" s="135"/>
    </row>
    <row r="87" spans="2:14" ht="15" customHeight="1" x14ac:dyDescent="0.35">
      <c r="B87" s="154"/>
      <c r="C87" s="114" t="s">
        <v>186</v>
      </c>
      <c r="D87" s="115"/>
      <c r="E87" s="115"/>
      <c r="F87" s="116"/>
      <c r="G87" s="133" t="s">
        <v>187</v>
      </c>
      <c r="H87" s="133"/>
      <c r="I87" s="133"/>
      <c r="J87" s="133"/>
      <c r="K87" s="133"/>
      <c r="L87" s="134"/>
      <c r="M87" s="134"/>
      <c r="N87" s="135"/>
    </row>
    <row r="88" spans="2:14" ht="15" customHeight="1" x14ac:dyDescent="0.35">
      <c r="B88" s="154"/>
      <c r="C88" s="114" t="s">
        <v>188</v>
      </c>
      <c r="D88" s="115"/>
      <c r="E88" s="115"/>
      <c r="F88" s="116"/>
      <c r="G88" s="133"/>
      <c r="H88" s="133"/>
      <c r="I88" s="133"/>
      <c r="J88" s="133"/>
      <c r="K88" s="133"/>
      <c r="L88" s="134"/>
      <c r="M88" s="134"/>
      <c r="N88" s="135"/>
    </row>
    <row r="89" spans="2:14" ht="15" thickBot="1" x14ac:dyDescent="0.4">
      <c r="B89" s="155"/>
      <c r="C89" s="138" t="s">
        <v>174</v>
      </c>
      <c r="D89" s="139"/>
      <c r="E89" s="139"/>
      <c r="F89" s="140"/>
      <c r="G89" s="147" t="s">
        <v>189</v>
      </c>
      <c r="H89" s="148"/>
      <c r="I89" s="148"/>
      <c r="J89" s="148"/>
      <c r="K89" s="148"/>
      <c r="L89" s="148"/>
      <c r="M89" s="148"/>
      <c r="N89" s="149"/>
    </row>
    <row r="90" spans="2:14" x14ac:dyDescent="0.35">
      <c r="B90" s="55" t="s">
        <v>190</v>
      </c>
      <c r="C90" s="141" t="s">
        <v>191</v>
      </c>
      <c r="D90" s="142"/>
      <c r="E90" s="142"/>
      <c r="F90" s="143"/>
      <c r="G90" s="131" t="s">
        <v>192</v>
      </c>
      <c r="H90" s="131"/>
      <c r="I90" s="131"/>
      <c r="J90" s="131"/>
      <c r="K90" s="131"/>
      <c r="L90" s="60"/>
      <c r="M90" s="60"/>
      <c r="N90" s="132"/>
    </row>
    <row r="91" spans="2:14" ht="15" thickBot="1" x14ac:dyDescent="0.4">
      <c r="B91" s="57"/>
      <c r="C91" s="138" t="s">
        <v>193</v>
      </c>
      <c r="D91" s="139"/>
      <c r="E91" s="139"/>
      <c r="F91" s="140"/>
      <c r="G91" s="136"/>
      <c r="H91" s="136"/>
      <c r="I91" s="136"/>
      <c r="J91" s="136"/>
      <c r="K91" s="136"/>
      <c r="L91" s="63"/>
      <c r="M91" s="63"/>
      <c r="N91" s="137"/>
    </row>
    <row r="92" spans="2:14" ht="77.150000000000006" customHeight="1" x14ac:dyDescent="0.35">
      <c r="B92" s="128" t="s">
        <v>145</v>
      </c>
      <c r="C92" s="144" t="s">
        <v>194</v>
      </c>
      <c r="D92" s="145"/>
      <c r="E92" s="145"/>
      <c r="F92" s="146"/>
      <c r="G92" s="131" t="s">
        <v>195</v>
      </c>
      <c r="H92" s="131"/>
      <c r="I92" s="131"/>
      <c r="J92" s="131"/>
      <c r="K92" s="131"/>
      <c r="L92" s="60"/>
      <c r="M92" s="60"/>
      <c r="N92" s="132"/>
    </row>
    <row r="93" spans="2:14" ht="15" customHeight="1" x14ac:dyDescent="0.35">
      <c r="B93" s="129"/>
      <c r="C93" s="114" t="s">
        <v>196</v>
      </c>
      <c r="D93" s="115"/>
      <c r="E93" s="115"/>
      <c r="F93" s="116"/>
      <c r="G93" s="133" t="s">
        <v>197</v>
      </c>
      <c r="H93" s="133"/>
      <c r="I93" s="133"/>
      <c r="J93" s="133"/>
      <c r="K93" s="133"/>
      <c r="L93" s="134"/>
      <c r="M93" s="134"/>
      <c r="N93" s="135"/>
    </row>
    <row r="94" spans="2:14" x14ac:dyDescent="0.35">
      <c r="B94" s="129"/>
      <c r="C94" s="150" t="s">
        <v>198</v>
      </c>
      <c r="D94" s="151"/>
      <c r="E94" s="151"/>
      <c r="F94" s="152"/>
      <c r="G94" s="133" t="s">
        <v>199</v>
      </c>
      <c r="H94" s="133"/>
      <c r="I94" s="133"/>
      <c r="J94" s="133"/>
      <c r="K94" s="133"/>
      <c r="L94" s="134"/>
      <c r="M94" s="134"/>
      <c r="N94" s="135"/>
    </row>
    <row r="95" spans="2:14" ht="40" customHeight="1" thickBot="1" x14ac:dyDescent="0.4">
      <c r="B95" s="130"/>
      <c r="C95" s="111" t="s">
        <v>200</v>
      </c>
      <c r="D95" s="112"/>
      <c r="E95" s="112"/>
      <c r="F95" s="113"/>
      <c r="G95" s="136" t="s">
        <v>201</v>
      </c>
      <c r="H95" s="136"/>
      <c r="I95" s="136"/>
      <c r="J95" s="136"/>
      <c r="K95" s="136"/>
      <c r="L95" s="63"/>
      <c r="M95" s="63"/>
      <c r="N95" s="137"/>
    </row>
    <row r="96" spans="2:14" x14ac:dyDescent="0.35">
      <c r="B96" t="s">
        <v>202</v>
      </c>
    </row>
  </sheetData>
  <mergeCells count="194">
    <mergeCell ref="D36:G36"/>
    <mergeCell ref="H61:J61"/>
    <mergeCell ref="H62:J62"/>
    <mergeCell ref="B37:N37"/>
    <mergeCell ref="E50:G50"/>
    <mergeCell ref="E51:G51"/>
    <mergeCell ref="E47:G47"/>
    <mergeCell ref="E48:G48"/>
    <mergeCell ref="E49:G49"/>
    <mergeCell ref="E38:G38"/>
    <mergeCell ref="E39:G39"/>
    <mergeCell ref="E40:G40"/>
    <mergeCell ref="E41:G41"/>
    <mergeCell ref="E42:G42"/>
    <mergeCell ref="E43:G43"/>
    <mergeCell ref="E44:G44"/>
    <mergeCell ref="E45:G45"/>
    <mergeCell ref="E46:G46"/>
    <mergeCell ref="B53:B63"/>
    <mergeCell ref="B38:B52"/>
    <mergeCell ref="B34:B36"/>
    <mergeCell ref="D60:F60"/>
    <mergeCell ref="D61:F61"/>
    <mergeCell ref="D62:F62"/>
    <mergeCell ref="D25:G25"/>
    <mergeCell ref="B23:N23"/>
    <mergeCell ref="B17:B22"/>
    <mergeCell ref="B31:B33"/>
    <mergeCell ref="B25:B30"/>
    <mergeCell ref="D26:G26"/>
    <mergeCell ref="D27:G27"/>
    <mergeCell ref="D28:G28"/>
    <mergeCell ref="D30:G30"/>
    <mergeCell ref="D31:G31"/>
    <mergeCell ref="D32:G32"/>
    <mergeCell ref="D33:G33"/>
    <mergeCell ref="D19:N19"/>
    <mergeCell ref="D22:N22"/>
    <mergeCell ref="D29:G29"/>
    <mergeCell ref="C5:F5"/>
    <mergeCell ref="C6:F6"/>
    <mergeCell ref="C7:F7"/>
    <mergeCell ref="D20:N20"/>
    <mergeCell ref="D21:N21"/>
    <mergeCell ref="D24:G24"/>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0:K80"/>
    <mergeCell ref="C76:N76"/>
    <mergeCell ref="H79:K79"/>
    <mergeCell ref="L68:N68"/>
    <mergeCell ref="L70:N70"/>
    <mergeCell ref="L73:N73"/>
    <mergeCell ref="L74:N74"/>
    <mergeCell ref="L75:N75"/>
    <mergeCell ref="L80:N80"/>
    <mergeCell ref="B68:B83"/>
    <mergeCell ref="M5:N5"/>
    <mergeCell ref="H6:L6"/>
    <mergeCell ref="M6:N6"/>
    <mergeCell ref="H7:L7"/>
    <mergeCell ref="M7:N7"/>
    <mergeCell ref="C67:N67"/>
    <mergeCell ref="M65:N65"/>
    <mergeCell ref="H5:L5"/>
    <mergeCell ref="D74:G74"/>
    <mergeCell ref="D75:G75"/>
    <mergeCell ref="H68:K68"/>
    <mergeCell ref="C69:N69"/>
    <mergeCell ref="H78:K78"/>
    <mergeCell ref="H73:K73"/>
    <mergeCell ref="H74:K74"/>
    <mergeCell ref="H75:K75"/>
    <mergeCell ref="H70:K70"/>
    <mergeCell ref="H71:K71"/>
    <mergeCell ref="H72:K72"/>
    <mergeCell ref="L77:N77"/>
    <mergeCell ref="L78:N78"/>
    <mergeCell ref="L71:N71"/>
    <mergeCell ref="L72:N72"/>
    <mergeCell ref="D78:G78"/>
    <mergeCell ref="D77:G77"/>
    <mergeCell ref="H77:K77"/>
    <mergeCell ref="D68:G68"/>
    <mergeCell ref="D70:G70"/>
    <mergeCell ref="D71:G71"/>
    <mergeCell ref="D72:G72"/>
    <mergeCell ref="D73:G73"/>
    <mergeCell ref="C89:F89"/>
    <mergeCell ref="C90:F90"/>
    <mergeCell ref="C92:F92"/>
    <mergeCell ref="G90:N90"/>
    <mergeCell ref="G91:N91"/>
    <mergeCell ref="G89:N89"/>
    <mergeCell ref="C93:F93"/>
    <mergeCell ref="C94:F94"/>
    <mergeCell ref="B85:B89"/>
    <mergeCell ref="G85:N85"/>
    <mergeCell ref="G86:N86"/>
    <mergeCell ref="C85:F85"/>
    <mergeCell ref="G87:N87"/>
    <mergeCell ref="G88:N88"/>
    <mergeCell ref="C95:F95"/>
    <mergeCell ref="D79:G79"/>
    <mergeCell ref="D80:G80"/>
    <mergeCell ref="D81:G81"/>
    <mergeCell ref="D82:G82"/>
    <mergeCell ref="H82:K82"/>
    <mergeCell ref="C83:E83"/>
    <mergeCell ref="J83:K83"/>
    <mergeCell ref="L83:N83"/>
    <mergeCell ref="L79:N79"/>
    <mergeCell ref="L81:N81"/>
    <mergeCell ref="L82:N82"/>
    <mergeCell ref="H81:K81"/>
    <mergeCell ref="B84:N84"/>
    <mergeCell ref="B92:B95"/>
    <mergeCell ref="G92:N92"/>
    <mergeCell ref="G93:N93"/>
    <mergeCell ref="G94:N94"/>
    <mergeCell ref="G95:N95"/>
    <mergeCell ref="B90:B91"/>
    <mergeCell ref="C91:F91"/>
    <mergeCell ref="C86:F86"/>
    <mergeCell ref="C87:F87"/>
    <mergeCell ref="C88:F88"/>
    <mergeCell ref="J13:N13"/>
    <mergeCell ref="M66:N66"/>
    <mergeCell ref="D34:G34"/>
    <mergeCell ref="D35:G35"/>
    <mergeCell ref="H57:J57"/>
    <mergeCell ref="K56:N56"/>
    <mergeCell ref="K55:N55"/>
    <mergeCell ref="K53:N53"/>
    <mergeCell ref="K54:N54"/>
    <mergeCell ref="H58:J58"/>
    <mergeCell ref="H59:J59"/>
    <mergeCell ref="H60:J60"/>
    <mergeCell ref="H54:J54"/>
    <mergeCell ref="C65:F65"/>
    <mergeCell ref="H65:L65"/>
    <mergeCell ref="H56:J56"/>
    <mergeCell ref="D56:F56"/>
    <mergeCell ref="E52:G52"/>
    <mergeCell ref="H53:J53"/>
    <mergeCell ref="D53:F53"/>
    <mergeCell ref="D55:F55"/>
    <mergeCell ref="D57:F57"/>
    <mergeCell ref="D58:F58"/>
    <mergeCell ref="D59:F59"/>
    <mergeCell ref="H8:I8"/>
    <mergeCell ref="J8:N8"/>
    <mergeCell ref="H9:I9"/>
    <mergeCell ref="L12:N12"/>
    <mergeCell ref="C10:G10"/>
    <mergeCell ref="H10:I10"/>
    <mergeCell ref="B65:B67"/>
    <mergeCell ref="J10:N10"/>
    <mergeCell ref="D11:F11"/>
    <mergeCell ref="D12:F12"/>
    <mergeCell ref="D17:N17"/>
    <mergeCell ref="D18:N18"/>
    <mergeCell ref="K60:N60"/>
    <mergeCell ref="K61:N61"/>
    <mergeCell ref="K62:N62"/>
    <mergeCell ref="H63:N63"/>
    <mergeCell ref="H55:J55"/>
    <mergeCell ref="C63:F63"/>
    <mergeCell ref="K57:N57"/>
    <mergeCell ref="K58:N58"/>
    <mergeCell ref="K59:N59"/>
    <mergeCell ref="C64:N64"/>
    <mergeCell ref="C66:L66"/>
    <mergeCell ref="D54:F54"/>
  </mergeCells>
  <hyperlinks>
    <hyperlink ref="G86"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88900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184150</xdr:rowOff>
                  </from>
                  <to>
                    <xdr:col>13</xdr:col>
                    <xdr:colOff>88900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184150</xdr:rowOff>
                  </from>
                  <to>
                    <xdr:col>13</xdr:col>
                    <xdr:colOff>88900</xdr:colOff>
                    <xdr:row>7</xdr:row>
                    <xdr:rowOff>12700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63</xdr:row>
                    <xdr:rowOff>317500</xdr:rowOff>
                  </from>
                  <to>
                    <xdr:col>6</xdr:col>
                    <xdr:colOff>704850</xdr:colOff>
                    <xdr:row>65</xdr:row>
                    <xdr:rowOff>12700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63</xdr:row>
                    <xdr:rowOff>317500</xdr:rowOff>
                  </from>
                  <to>
                    <xdr:col>13</xdr:col>
                    <xdr:colOff>88900</xdr:colOff>
                    <xdr:row>65</xdr:row>
                    <xdr:rowOff>12700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64</xdr:row>
                    <xdr:rowOff>184150</xdr:rowOff>
                  </from>
                  <to>
                    <xdr:col>13</xdr:col>
                    <xdr:colOff>95250</xdr:colOff>
                    <xdr:row>66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82A269-4832-4551-BE60-CA8DE9092251}">
  <ds:schemaRefs>
    <ds:schemaRef ds:uri="http://schemas.microsoft.com/sharepoint/v3/contenttype/forms"/>
  </ds:schemaRefs>
</ds:datastoreItem>
</file>

<file path=customXml/itemProps2.xml><?xml version="1.0" encoding="utf-8"?>
<ds:datastoreItem xmlns:ds="http://schemas.openxmlformats.org/officeDocument/2006/customXml" ds:itemID="{ABD6D267-1A29-4737-B347-60FAA2D26E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377C3C-CD4A-49E4-ACBC-A7E69E66E1B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2023-05-04T11:53:16Z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