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onur.unver\Desktop\AKTS Formları\Türkçe\"/>
    </mc:Choice>
  </mc:AlternateContent>
  <bookViews>
    <workbookView xWindow="0" yWindow="0" windowWidth="19200" windowHeight="650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78" i="1" l="1"/>
  <c r="L82" i="1"/>
  <c r="L80" i="1" l="1"/>
  <c r="L79" i="1"/>
  <c r="L72" i="1"/>
  <c r="L70" i="1"/>
  <c r="L83" i="1" s="1"/>
  <c r="G83" i="1" l="1"/>
  <c r="I83" i="1" l="1"/>
</calcChain>
</file>

<file path=xl/sharedStrings.xml><?xml version="1.0" encoding="utf-8"?>
<sst xmlns="http://schemas.openxmlformats.org/spreadsheetml/2006/main" count="311" uniqueCount="212">
  <si>
    <t>AKTS DERS TANITIM FORMU</t>
  </si>
  <si>
    <t>I. BÖLÜM (Senato Onayı)</t>
  </si>
  <si>
    <t>Dersi Açan Fakülte /YO</t>
  </si>
  <si>
    <t>Antalya Bilim Üniversitesi - Mühendislik Fakültesi</t>
  </si>
  <si>
    <t>Dersi Açan Bölüm</t>
  </si>
  <si>
    <t>Elektrik-Elektronik Müendisliği</t>
  </si>
  <si>
    <t>Dersi Alan Program/lar</t>
  </si>
  <si>
    <t>Bilgisayar Mühendisliği</t>
  </si>
  <si>
    <t>Elektrik-Elektronik Mühendisliği</t>
  </si>
  <si>
    <t>İnşaat Mühendisliği</t>
  </si>
  <si>
    <t>Endüstri Mühendisliği</t>
  </si>
  <si>
    <t>Makine Mühendisliği</t>
  </si>
  <si>
    <t>Fakülte Dışı Programlar</t>
  </si>
  <si>
    <t>Ders Adı</t>
  </si>
  <si>
    <t>Mühendisler için Modern Fizik</t>
  </si>
  <si>
    <t>Ders Kodu</t>
  </si>
  <si>
    <t>EE 242</t>
  </si>
  <si>
    <t>Ders Seviyesi</t>
  </si>
  <si>
    <t>Lisans</t>
  </si>
  <si>
    <t>Ders Türü</t>
  </si>
  <si>
    <t xml:space="preserve">Teorik </t>
  </si>
  <si>
    <t>Öğretim Dili</t>
  </si>
  <si>
    <t>İngilizce</t>
  </si>
  <si>
    <t>AKTS Kredisi</t>
  </si>
  <si>
    <t>Haftalık Ders Saati</t>
  </si>
  <si>
    <t>Ders:</t>
  </si>
  <si>
    <t>Uygulama:</t>
  </si>
  <si>
    <t xml:space="preserve">Stüdyo: </t>
  </si>
  <si>
    <t>Lab:</t>
  </si>
  <si>
    <t xml:space="preserve">Sunum-Anlatım: </t>
  </si>
  <si>
    <t xml:space="preserve">Diğer: </t>
  </si>
  <si>
    <t>Ön koşul/lar</t>
  </si>
  <si>
    <t>yoktur</t>
  </si>
  <si>
    <t>Yan koşul/lar</t>
  </si>
  <si>
    <t>Yok</t>
  </si>
  <si>
    <t>Kayıt Kısıtlaması</t>
  </si>
  <si>
    <t>Notlandırma Türü</t>
  </si>
  <si>
    <t>Harf Notu</t>
  </si>
  <si>
    <t>Dersin Amacı</t>
  </si>
  <si>
    <t>Bu ders öğrencilerin, madde ve enerji ile ilgili bilgi düzeyinin yükselterek Relativite ve Kuantum mekaniğinin arkasındaki temel yaklaşımları anlamalarına olanak sağlayacaktır.  Ayrıca bu teorileri kullanılarak, atom ve çekirdeklerin davranışlarını kavramalarına imkan sunacaktır.</t>
  </si>
  <si>
    <t>Ders İçeriği</t>
  </si>
  <si>
    <t xml:space="preserve">Özel görelilik I, Özel görelilik II, Dalgaların Praçacık Özellikleri; Elektromagnetik dalgalar, siyah cisim ışıması, fotoelektrik olay, X-ışınlarının oluşumu, X-ışınları ile kırınım olayı, Compton saçılması,  çift oluşumu. Parçacıkların Dalga Özellikleri: De Broglie dalgaları, Madde dalgasının tanımı, Faz ve Grup hızlarının tanımı, Parçacıklarla krınım olayı,  Kutuda Prçacık problemi,  Belirsizlik prensibi. Atom Yapısı: atom yapısındaki elektronların orbitalleri, atom spektrumları, Bohr atom modeli, Atom yapısındaki elektronların enerji seviyeleri ve spektrumu. Kuantum Mekaniğine Giriş: Dalga denklemi, Schrödinger dalga denklemi, Kutudaki parçacık, tünelleme, basit harmonik salınıcı, kuantum kuramında hidrojen atomunun kuantum sayıları. </t>
  </si>
  <si>
    <t>Öğrenim Çıktıları</t>
  </si>
  <si>
    <t>ÖÇ1</t>
  </si>
  <si>
    <t>Özel görelilik kavramlarını öğrenme</t>
  </si>
  <si>
    <t>ÖÇ2</t>
  </si>
  <si>
    <t>Klasik fizik teorileri ile açıklanamayan davranışların kuantum teorisi kullanılarak açıklama</t>
  </si>
  <si>
    <t>ÖÇ3</t>
  </si>
  <si>
    <t>Basit sistemler için Schrödinger dalga denklemini çözme</t>
  </si>
  <si>
    <t>ÖÇ4</t>
  </si>
  <si>
    <t>Atomik geçişleri ve ışımaları analiz etme</t>
  </si>
  <si>
    <t>ÖÇ5</t>
  </si>
  <si>
    <t>Tek elektronlu atomlarda kuantum modelini kullanarak analiz etme</t>
  </si>
  <si>
    <t>ÖÇ6</t>
  </si>
  <si>
    <t>Kuantum teorisini kullanarak optoelektronik aygıt tasarımı yapma</t>
  </si>
  <si>
    <t>II. BÖLÜM (Fakülte Kurulu Onayı)</t>
  </si>
  <si>
    <t>No</t>
  </si>
  <si>
    <t>Program Çıktıları</t>
  </si>
  <si>
    <t>Temel Çıktılar</t>
  </si>
  <si>
    <t>PÇ1</t>
  </si>
  <si>
    <t>İngilizce sözlü, yazılı ve görsel yöntemlerle etkin iletişim kurma rapor yazma ve sunum yapma becerisi.</t>
  </si>
  <si>
    <t>PÇ2</t>
  </si>
  <si>
    <t>Hem bireysel hem de disiplin içi ve çok disiplinli takımlarda etkin biçimde çalışabilme becerisi.</t>
  </si>
  <si>
    <t>PÇ3</t>
  </si>
  <si>
    <t>Yaşam boyu öğrenmenin gerekliliği bilinci ve bilgiye erişebilme, bilim ve teknolojideki gelişmeleri izleme ve kendini sürekli yenileme becerisi.</t>
  </si>
  <si>
    <t>PÇ4</t>
  </si>
  <si>
    <t>Proje yönetimi, risk yönetimi, yenilikçilik ve değişiklik yönetimi, girişimcilik ve sürdürülebilir kalkınma hakkında bilgi.</t>
  </si>
  <si>
    <t>PÇ5</t>
  </si>
  <si>
    <t>Sektörler hakkında farkındalık ve iş planı hazırlama becerisi.</t>
  </si>
  <si>
    <t>PÇ6</t>
  </si>
  <si>
    <t>Mesleki ve etik sorumluluk bilinci ve etik ilkelerine uygun davranma.</t>
  </si>
  <si>
    <t>Fakülte/YO Çıktıları</t>
  </si>
  <si>
    <t>PÇ7</t>
  </si>
  <si>
    <t>Mühendislik uygulamaları için gerekli olan modern teknik ve araçları geliştirme, seçme ve kullanma becerisi; bilişim teknolojilerini etkin bir şekilde kullanma becerisi.</t>
  </si>
  <si>
    <t>PÇ8</t>
  </si>
  <si>
    <t>Mühendislik uygulamalarının evrensel ve toplumsal boyutlarda sağlık, çevre ve güvenlik üzerindeki etkileri ile çağın sorunları hakkında bilgi; mühendislik çözümlerinin hukuksal sonuçları konusunda farkındalık.</t>
  </si>
  <si>
    <t>PÇ9</t>
  </si>
  <si>
    <t>Karmaşık mühendislik problemlerini saptama, tanımlama, formüle etme ve çözme becerisi; bu amaçla uygun analiz ve modelleme yöntemlerini seçme ve uygulama becerisi.</t>
  </si>
  <si>
    <t>Program Özel Çıktıları</t>
  </si>
  <si>
    <t>PÇ10</t>
  </si>
  <si>
    <t>Matematik, fen bilimleri ve ilgili mühendislik disiplinine özgü konularda yeterli bilgi birikimi; bu alanlardaki kuramsal ve uygulamalı bilgileri, karmaşık mühendislik problemlerinde kullanabilme becerisi.</t>
  </si>
  <si>
    <t>PÇ11</t>
  </si>
  <si>
    <t xml:space="preserve">Karmaşık bir sistemi, süreci, cihazı veya ürünü gerçekçi kısıtlar ve koşullar altında, belirli gereksinimleri karşılayacak şekilde tasarlama becerisi; bu amaçla modern tasarım yöntemlerini uygulama becerisi. </t>
  </si>
  <si>
    <t>PÇ12</t>
  </si>
  <si>
    <t>Karmaşık mühendislik problemlerinin veya disipline özgü araştırma konularının incelenmesi için deney tasarlama, deney yapma, veri toplama, sonuçları analiz etme ve yorumlama becerisi.</t>
  </si>
  <si>
    <t>III. BÖLÜM (Bölüm Kurulu Onayı)</t>
  </si>
  <si>
    <t>Öğretilen Konular, Konuların Öğrenim Çıktılarına Katkıları, ve Öğrenim Değerlendirme Metodları</t>
  </si>
  <si>
    <t>Hafta</t>
  </si>
  <si>
    <t>Konu Açıklaması</t>
  </si>
  <si>
    <t>K1</t>
  </si>
  <si>
    <t>Özel Görelilik I, Özel Görelilik II                                                                      İkiz paradoksu</t>
  </si>
  <si>
    <t>D1-D3-D4</t>
  </si>
  <si>
    <t>K2</t>
  </si>
  <si>
    <t>Relativistik Momentum
Kütle ve Enerji                                                                   Enerji ve Momentum</t>
  </si>
  <si>
    <t>D1-D3-D5</t>
  </si>
  <si>
    <t>K3</t>
  </si>
  <si>
    <t>Dalgaların Parçacık Özellikleri                                                         Elektromegnetik Dalgalar
Siyah Cisim Işıması</t>
  </si>
  <si>
    <t>D1-D3-D6</t>
  </si>
  <si>
    <t>K4</t>
  </si>
  <si>
    <t xml:space="preserve">Fotoelektrik Etki                                                                        Işığın Yapısı
X-ışınları
X-ışınları İle Kırınım
Compton Etkisi
</t>
  </si>
  <si>
    <t>K5</t>
  </si>
  <si>
    <t xml:space="preserve">Çift Oluşumu                                                            Parçacıkların Dalga Özelliği              
DE BROGLIE dalgaları
Praçacık dalga ikili davranış
</t>
  </si>
  <si>
    <t>K6</t>
  </si>
  <si>
    <t>Madde dalgalarının tanımlanması                                    Faz ve Grup hızının tanımı
Parçacıkla Kırınım</t>
  </si>
  <si>
    <t>K7</t>
  </si>
  <si>
    <t xml:space="preserve">Kutuda Parçacık Problemi
Belirsizlik Problemi I                                                     Belirsizlik Problemi II                                          Belirsizlik İlkesinin Uugulamalrı 
</t>
  </si>
  <si>
    <t>K8</t>
  </si>
  <si>
    <t xml:space="preserve">Atom Yapısı
Elektron Orbitalleri
Atomik Spektrum
Bohr Atom Modeli 
</t>
  </si>
  <si>
    <t>K9</t>
  </si>
  <si>
    <t xml:space="preserve">Ara sınav </t>
  </si>
  <si>
    <t>K10</t>
  </si>
  <si>
    <t xml:space="preserve">Enerji Seviyeleri Ve Işıma Spektrumu 
Korrespondens İlkesi 
Kuantum Mekaniği 
Dalga Denklemi
</t>
  </si>
  <si>
    <t>K11</t>
  </si>
  <si>
    <t xml:space="preserve">Zamana Bağlı Schrödinger Denklemi
Doğrusallık Ve Süperpozisyon                                     Beklenen Değerler
</t>
  </si>
  <si>
    <t>K12</t>
  </si>
  <si>
    <t xml:space="preserve">Operatörler
Schrödinger Denkleminin Kararlı Formu
Kutuda Parçacık Problemi
</t>
  </si>
  <si>
    <t>K13</t>
  </si>
  <si>
    <t xml:space="preserve">Sonlu Potansiyel Kuyusu 
Tünelleme Etkisi
</t>
  </si>
  <si>
    <t>K14</t>
  </si>
  <si>
    <t>Harmonik Salınıcı</t>
  </si>
  <si>
    <t>Öğrenim Değerlendirme Metotları, Ders Notuna Etki Ağırlıkları, Uygulama ve Telafi Kuralları</t>
  </si>
  <si>
    <t>Tür</t>
  </si>
  <si>
    <t>Ağırlık</t>
  </si>
  <si>
    <t>Uygulama Kuralı</t>
  </si>
  <si>
    <t>Telafi Kuralı</t>
  </si>
  <si>
    <t>D1</t>
  </si>
  <si>
    <t>Sınav</t>
  </si>
  <si>
    <t>Exam-Final Jury,Final Project</t>
  </si>
  <si>
    <t>Sınavlarda hesap makinaları hariç hiçbir elektronik cihazın öğrencinin yanında bulundurulmasına izin verilmez.</t>
  </si>
  <si>
    <t>Öğrencinin özel durumu haklı görülür veya raporu okul tarafından kabul edilmesi durumunda kendisi telafi sınavının zamanı konusunda bilgilendirilir.</t>
  </si>
  <si>
    <t>D2</t>
  </si>
  <si>
    <t>Kısa Sınav (Quiz)</t>
  </si>
  <si>
    <t>Quiz</t>
  </si>
  <si>
    <t>D3</t>
  </si>
  <si>
    <t>Ödev</t>
  </si>
  <si>
    <t>Homework</t>
  </si>
  <si>
    <t>Ödev soruları işlenilen konuya göre   belirlendikten sonra bir hafta süre ile öğrencilerden teslim edilmesi beklenir.</t>
  </si>
  <si>
    <t>Öğrencinin özel durumu haklı görülür veya raporu okul tarafından kabul edilmesi durumunda kendisi telafi ödevi konusunda bilgilendirilir.</t>
  </si>
  <si>
    <t>D4</t>
  </si>
  <si>
    <t>Ara Sınav</t>
  </si>
  <si>
    <t>Midterm</t>
  </si>
  <si>
    <t>D5</t>
  </si>
  <si>
    <t>Proje</t>
  </si>
  <si>
    <t xml:space="preserve">Project </t>
  </si>
  <si>
    <t>D6</t>
  </si>
  <si>
    <t>Sunum</t>
  </si>
  <si>
    <t>Presentation</t>
  </si>
  <si>
    <t>D7</t>
  </si>
  <si>
    <t>Katılım/Etkileşim</t>
  </si>
  <si>
    <t>Attendence/Interaction</t>
  </si>
  <si>
    <t>D8</t>
  </si>
  <si>
    <t>Sınıf/Lab./Saha Çalışması</t>
  </si>
  <si>
    <t xml:space="preserve">Class/Lab./
Field Work
</t>
  </si>
  <si>
    <t>D9</t>
  </si>
  <si>
    <t>Diğer</t>
  </si>
  <si>
    <t>Others</t>
  </si>
  <si>
    <t>TOPLAM</t>
  </si>
  <si>
    <t>Öğrenim Çıktılarının Kazanılmasının Kanıtı</t>
  </si>
  <si>
    <t xml:space="preserve">Öğrenciler, öğrenme çıktılarını ara sınav, ödev sunumları ve final sınavı ile gösterebilirler. Her konu en az bir sınav veya ödev konusu ile test edilir. </t>
  </si>
  <si>
    <t>Harf Notu Belirleme Metodu</t>
  </si>
  <si>
    <t>Doğrudan Dönüşüm Sistemi (DDS)</t>
  </si>
  <si>
    <t>Bağıl Değerlendirme Sistemi (BDS)</t>
  </si>
  <si>
    <t>Öğretim Üyesi/Görevlisinin belirleyeceği diğer bir yöntem (belirlenen bu yöntem aşağıda açıklanmıştır)</t>
  </si>
  <si>
    <t>Toplamda 1 ara sınav, 1 final sınavı ve 1 ödev uygulanacaktır. Bunların ağırlıkları yukarıdaki bilgiler doğrultusunda şu şekilde özetlenmektedir: 
Ara sınav: 40%     Final sınavı: 50%      Ödev: 10%
Öğrencinin bu üç uygulamadan alacağı toplam puan, aşağıdaki tabloya göre harf notuna çevrilecektir:
0-29: F                  55-59: B-
30-34: D               60-64: B
35-39: D+             65-69: B+
40-44: C-              70-74: A-
45-49: C               75-84: A
50-54: C+             85-100: A+</t>
  </si>
  <si>
    <t>Öğretim Metodları, Tahmini Öğrenci Yükü</t>
  </si>
  <si>
    <t>Açıklama</t>
  </si>
  <si>
    <t>Toplam Saat</t>
  </si>
  <si>
    <t>Öğretim elemanı tarafından ayrılması planlanan süre</t>
  </si>
  <si>
    <t>Sınıf Dersi</t>
  </si>
  <si>
    <t>Ders konuları tahtaya yazarak veya bilgisayarlı sunum ile anlatılır. Ders sırasında örnek sorular çözülür</t>
  </si>
  <si>
    <t>Etkileşimli Ders</t>
  </si>
  <si>
    <t>Problem Çözümü</t>
  </si>
  <si>
    <t>Örnek sorular tahtaya yazılarak çözülür</t>
  </si>
  <si>
    <t>Laboratuvar</t>
  </si>
  <si>
    <t>Uygulama</t>
  </si>
  <si>
    <t>Saha Çalışması</t>
  </si>
  <si>
    <t>Öğrenci tarafından ayrılması planlanan süre</t>
  </si>
  <si>
    <t>Verilen ödevler hazırlanır</t>
  </si>
  <si>
    <t>Ders Öncesi Hazırlık</t>
  </si>
  <si>
    <t>Yeni konular sınıftan işlenmeden önce öğrenilir.</t>
  </si>
  <si>
    <t>Ders Tekrarı</t>
  </si>
  <si>
    <t>Sınavlar ve ödevlere hazırlık için konular tekrar edilir.</t>
  </si>
  <si>
    <t>Stüdyo</t>
  </si>
  <si>
    <t>Ofis Saati</t>
  </si>
  <si>
    <t>Öğretim elemanı veya ders asistanına birebir sorular sorulur.</t>
  </si>
  <si>
    <t>Hesaplanan AKTS Kredisi</t>
  </si>
  <si>
    <t>En Fazla</t>
  </si>
  <si>
    <t>En Az</t>
  </si>
  <si>
    <t>Genel Toplam</t>
  </si>
  <si>
    <t>IV. PART</t>
  </si>
  <si>
    <t>Öğretim Elemanı</t>
  </si>
  <si>
    <t>İsim Soyisim</t>
  </si>
  <si>
    <t>Engin ARSLAN</t>
  </si>
  <si>
    <t>E-mail</t>
  </si>
  <si>
    <t>engin.arslan@antalya.edu.tr</t>
  </si>
  <si>
    <t>Telefon Numarası</t>
  </si>
  <si>
    <t>0242 245 5288</t>
  </si>
  <si>
    <t>Ofis Numarası</t>
  </si>
  <si>
    <t>Dönem içerisinde haftalık 2 saat olarak belirlenir</t>
  </si>
  <si>
    <t>Ders Materyalleri</t>
  </si>
  <si>
    <t>Zorunlu</t>
  </si>
  <si>
    <t>Önerilen</t>
  </si>
  <si>
    <t xml:space="preserve">Concepst of modern Physics, sixth edition, Arthur Beiser, M.c Graw Hill
Fundamentals of modern Physics First edition Peter J. nolan state university of new york – Farmingdale
Fundamentals of Modern Physics, Robert Eisberg
</t>
  </si>
  <si>
    <t>Akademik Dürüstlük</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</si>
  <si>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</si>
  <si>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Engelli Öğrenciler</t>
  </si>
  <si>
    <t>Engelliliği doğrulanan öğrenciler için makul düzenlemeler yapılacaktır.</t>
  </si>
  <si>
    <t>Güvenlik Konuları</t>
  </si>
  <si>
    <t>Dersin işlenişi özel bir güvenlik önlemi gerektirmemektedir.</t>
  </si>
  <si>
    <t>Esneklik</t>
  </si>
  <si>
    <t>Ders süresince, öğretim programının her bileşenini yerine getirmesini engelleyen durumlar ortaya çıkabilir ve bu nedenle müfredat değişebilir. Öğrenciler herhangi bir değişiklik yapılmadan önce bilgilendirilecektir.</t>
  </si>
  <si>
    <t>Form No: ÜY-FR-1064 Yayın Tarihi:06.04.2022 Değ.No:0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</si>
</sst>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10"/>
      <color rgb="FF002060"/>
      <name val="Times New Roman"/>
      <family val="1"/>
      <charset val="162"/>
    </font>
    <font>
      <u/>
      <sz val="11"/>
      <color theme="10"/>
      <name val="Calibri"/>
      <family val="2"/>
      <charset val="162"/>
      <scheme val="minor"/>
    </font>
    <font>
      <b/>
      <sz val="9"/>
      <color theme="4" tint="-0.499984740745262"/>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4" fillId="0" borderId="0" applyFont="0" applyFill="0" applyBorder="0" applyAlignment="0" applyProtection="0"/>
    <xf numFmtId="0" fontId="16" fillId="0" borderId="0" applyNumberFormat="0" applyFill="0" applyBorder="0" applyAlignment="0" applyProtection="0"/>
  </cellStyleXfs>
  <cellXfs count="240">
    <xf numFmtId="0" fontId="0" fillId="0" borderId="0" xfId="0"/>
    <xf numFmtId="0" fontId="6" fillId="0" borderId="0" xfId="0" applyFont="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1" xfId="0" applyBorder="1"/>
    <xf numFmtId="0" fontId="10" fillId="0" borderId="0" xfId="0" applyFont="1" applyAlignment="1">
      <alignment vertical="center" wrapText="1"/>
    </xf>
    <xf numFmtId="0" fontId="11" fillId="0" borderId="0" xfId="0" applyFont="1" applyAlignment="1">
      <alignment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3" borderId="2"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47"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3" borderId="9" xfId="0" applyFont="1" applyFill="1" applyBorder="1" applyAlignment="1">
      <alignment horizontal="center" vertical="center" wrapText="1"/>
    </xf>
    <xf numFmtId="0" fontId="5" fillId="3" borderId="7" xfId="0" applyFont="1" applyFill="1" applyBorder="1" applyAlignment="1">
      <alignmen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22" xfId="0" applyFont="1" applyBorder="1" applyAlignment="1">
      <alignment horizontal="left" vertical="center" wrapText="1"/>
    </xf>
    <xf numFmtId="0" fontId="1" fillId="0" borderId="6" xfId="0" applyFont="1" applyBorder="1" applyAlignment="1">
      <alignment horizontal="center"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1" fillId="0" borderId="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1" xfId="0" applyFont="1" applyBorder="1" applyAlignment="1">
      <alignment horizontal="center" vertical="center" wrapText="1"/>
    </xf>
    <xf numFmtId="9" fontId="1" fillId="0" borderId="17" xfId="1" applyFont="1" applyBorder="1" applyAlignment="1">
      <alignment horizontal="center" vertical="center" wrapText="1"/>
    </xf>
    <xf numFmtId="0" fontId="1" fillId="3" borderId="1" xfId="0" applyFont="1" applyFill="1" applyBorder="1" applyAlignment="1">
      <alignment horizontal="center" vertical="center"/>
    </xf>
    <xf numFmtId="0" fontId="4" fillId="0" borderId="21"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54"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52" xfId="0" applyFont="1" applyBorder="1" applyAlignment="1">
      <alignment horizontal="center" vertical="center" wrapText="1"/>
    </xf>
    <xf numFmtId="0" fontId="4" fillId="0" borderId="9" xfId="0" applyFont="1" applyBorder="1" applyAlignment="1">
      <alignment horizontal="center" vertical="center" wrapText="1"/>
    </xf>
    <xf numFmtId="9" fontId="1" fillId="0" borderId="1" xfId="0" applyNumberFormat="1" applyFont="1" applyBorder="1" applyAlignment="1">
      <alignment horizontal="center" vertical="center" wrapText="1"/>
    </xf>
    <xf numFmtId="0" fontId="15" fillId="3" borderId="1" xfId="0" applyFont="1" applyFill="1" applyBorder="1" applyAlignment="1">
      <alignment horizontal="center" vertical="center" wrapText="1"/>
    </xf>
    <xf numFmtId="0" fontId="15" fillId="3" borderId="11" xfId="0" applyFont="1" applyFill="1" applyBorder="1" applyAlignment="1">
      <alignment horizontal="center" vertical="center" wrapText="1"/>
    </xf>
    <xf numFmtId="1" fontId="17" fillId="3" borderId="11" xfId="0" applyNumberFormat="1" applyFont="1" applyFill="1" applyBorder="1" applyAlignment="1">
      <alignment horizontal="center" vertical="center"/>
    </xf>
    <xf numFmtId="1" fontId="17" fillId="0" borderId="1" xfId="0" applyNumberFormat="1" applyFont="1" applyBorder="1" applyAlignment="1">
      <alignment horizontal="center" vertical="center"/>
    </xf>
    <xf numFmtId="0" fontId="4" fillId="0" borderId="0" xfId="0" applyFont="1"/>
    <xf numFmtId="0" fontId="15" fillId="0" borderId="2" xfId="0" applyFont="1" applyBorder="1" applyAlignment="1">
      <alignment horizontal="left" vertical="center" wrapText="1"/>
    </xf>
    <xf numFmtId="0" fontId="15" fillId="0" borderId="4" xfId="0" applyFont="1" applyBorder="1" applyAlignment="1">
      <alignment horizontal="left" vertical="center" wrapText="1"/>
    </xf>
    <xf numFmtId="0" fontId="15" fillId="0" borderId="3" xfId="0" applyFont="1" applyBorder="1" applyAlignment="1">
      <alignment horizontal="left" vertical="center" wrapText="1"/>
    </xf>
    <xf numFmtId="0" fontId="13"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6" fillId="0" borderId="5" xfId="0" applyFont="1" applyBorder="1" applyAlignment="1">
      <alignment horizontal="left"/>
    </xf>
    <xf numFmtId="0" fontId="6" fillId="0" borderId="19" xfId="0" applyFont="1" applyBorder="1" applyAlignment="1">
      <alignment horizontal="left"/>
    </xf>
    <xf numFmtId="0" fontId="6" fillId="0" borderId="15" xfId="0" applyFont="1" applyBorder="1" applyAlignment="1">
      <alignment horizontal="left"/>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2" xfId="0" applyFont="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21" xfId="0" applyFont="1" applyBorder="1" applyAlignment="1">
      <alignment horizontal="left" vertical="center" wrapText="1"/>
    </xf>
    <xf numFmtId="0" fontId="6" fillId="0" borderId="2" xfId="0" applyFont="1" applyBorder="1" applyAlignment="1">
      <alignment horizontal="left"/>
    </xf>
    <xf numFmtId="0" fontId="6" fillId="0" borderId="4" xfId="0" applyFont="1" applyBorder="1" applyAlignment="1">
      <alignment horizontal="left"/>
    </xf>
    <xf numFmtId="0" fontId="6" fillId="0" borderId="21" xfId="0" applyFont="1" applyBorder="1" applyAlignment="1">
      <alignment horizontal="left"/>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 fillId="0" borderId="13" xfId="0" applyFont="1" applyBorder="1" applyAlignment="1">
      <alignment horizontal="left" vertical="center"/>
    </xf>
    <xf numFmtId="0" fontId="1" fillId="0" borderId="47" xfId="0" applyFont="1" applyBorder="1" applyAlignment="1">
      <alignment horizontal="left" vertical="center"/>
    </xf>
    <xf numFmtId="0" fontId="1" fillId="0" borderId="42" xfId="0" applyFont="1" applyBorder="1" applyAlignment="1">
      <alignment horizontal="left" vertical="center"/>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1" fontId="1" fillId="0" borderId="47" xfId="0" applyNumberFormat="1" applyFont="1" applyBorder="1" applyAlignment="1">
      <alignment horizontal="center" vertical="center" wrapText="1"/>
    </xf>
    <xf numFmtId="1" fontId="1" fillId="0" borderId="42" xfId="0" applyNumberFormat="1" applyFont="1" applyBorder="1" applyAlignment="1">
      <alignment horizontal="center" vertical="center" wrapText="1"/>
    </xf>
    <xf numFmtId="0" fontId="1" fillId="0" borderId="5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 xfId="0" applyFont="1" applyBorder="1" applyAlignment="1">
      <alignment horizontal="center" vertical="center" wrapText="1"/>
    </xf>
    <xf numFmtId="0" fontId="8" fillId="2" borderId="50" xfId="0" applyFont="1" applyFill="1" applyBorder="1" applyAlignment="1">
      <alignment horizontal="center"/>
    </xf>
    <xf numFmtId="0" fontId="8" fillId="2" borderId="48" xfId="0" applyFont="1" applyFill="1" applyBorder="1" applyAlignment="1">
      <alignment horizontal="center"/>
    </xf>
    <xf numFmtId="0" fontId="8" fillId="2" borderId="49" xfId="0" applyFont="1" applyFill="1" applyBorder="1" applyAlignment="1">
      <alignment horizontal="center"/>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1" fillId="0" borderId="38" xfId="0" applyFont="1" applyBorder="1" applyAlignment="1">
      <alignment horizontal="left" vertical="center" wrapText="1"/>
    </xf>
    <xf numFmtId="0" fontId="1" fillId="0" borderId="58" xfId="0" applyFont="1" applyBorder="1" applyAlignment="1">
      <alignment horizontal="left" vertical="center" wrapText="1"/>
    </xf>
    <xf numFmtId="0" fontId="1" fillId="0" borderId="39" xfId="0" applyFont="1" applyBorder="1" applyAlignment="1">
      <alignment horizontal="left" vertical="center" wrapText="1"/>
    </xf>
    <xf numFmtId="0" fontId="4" fillId="0" borderId="44"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2" fillId="0" borderId="17" xfId="0" applyFont="1" applyBorder="1" applyAlignment="1">
      <alignment horizontal="left" vertical="center" wrapText="1"/>
    </xf>
    <xf numFmtId="0" fontId="2"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47" xfId="0" applyFont="1" applyBorder="1" applyAlignment="1">
      <alignment horizontal="left" vertical="center" wrapText="1"/>
    </xf>
    <xf numFmtId="0" fontId="1" fillId="0" borderId="42" xfId="0" applyFont="1" applyBorder="1" applyAlignment="1">
      <alignment horizontal="left" vertical="center" wrapText="1"/>
    </xf>
    <xf numFmtId="0" fontId="1" fillId="0" borderId="18" xfId="0" applyFont="1" applyBorder="1" applyAlignment="1">
      <alignment horizontal="left" vertical="center" wrapText="1"/>
    </xf>
    <xf numFmtId="0" fontId="1" fillId="0" borderId="45" xfId="0" applyFont="1" applyBorder="1" applyAlignment="1">
      <alignment horizontal="left" vertical="center" wrapText="1"/>
    </xf>
    <xf numFmtId="0" fontId="1" fillId="0" borderId="30" xfId="0" applyFont="1" applyBorder="1" applyAlignment="1">
      <alignment horizontal="left" vertical="center" wrapText="1"/>
    </xf>
    <xf numFmtId="0" fontId="1" fillId="0" borderId="18" xfId="0" applyFont="1" applyBorder="1" applyAlignment="1">
      <alignment horizontal="left" vertical="center"/>
    </xf>
    <xf numFmtId="0" fontId="1" fillId="0" borderId="45" xfId="0" applyFont="1" applyBorder="1" applyAlignment="1">
      <alignment horizontal="left" vertical="center"/>
    </xf>
    <xf numFmtId="0" fontId="1" fillId="0" borderId="30" xfId="0" applyFont="1" applyBorder="1" applyAlignment="1">
      <alignment horizontal="left" vertical="center"/>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3" xfId="0" applyFont="1" applyBorder="1" applyAlignment="1">
      <alignment horizontal="left" vertical="center"/>
    </xf>
    <xf numFmtId="0" fontId="1" fillId="0" borderId="24" xfId="0" applyFont="1" applyBorder="1" applyAlignment="1">
      <alignment horizontal="left" vertical="center" wrapText="1"/>
    </xf>
    <xf numFmtId="0" fontId="1" fillId="0" borderId="10" xfId="0" applyFont="1" applyBorder="1" applyAlignment="1">
      <alignment horizontal="left" vertical="center" wrapText="1"/>
    </xf>
    <xf numFmtId="0" fontId="1"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6" fillId="0" borderId="1" xfId="2" applyBorder="1" applyAlignment="1">
      <alignment horizontal="left" vertical="center" wrapText="1"/>
    </xf>
    <xf numFmtId="0" fontId="1" fillId="0" borderId="29" xfId="0" applyFont="1" applyBorder="1" applyAlignment="1">
      <alignment horizontal="left" vertical="center" wrapText="1"/>
    </xf>
    <xf numFmtId="0" fontId="1" fillId="0" borderId="51"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52" xfId="0" applyFont="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1" fillId="0" borderId="3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54" xfId="0" applyFont="1" applyBorder="1" applyAlignment="1">
      <alignment horizontal="center"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11" fillId="3" borderId="3" xfId="0" applyFont="1" applyFill="1" applyBorder="1" applyAlignment="1">
      <alignment horizontal="left" vertical="center" wrapText="1"/>
    </xf>
    <xf numFmtId="9" fontId="4" fillId="0" borderId="2" xfId="0" applyNumberFormat="1" applyFont="1" applyBorder="1" applyAlignment="1">
      <alignment horizontal="left" vertical="center" wrapText="1"/>
    </xf>
    <xf numFmtId="9" fontId="4" fillId="0" borderId="4" xfId="0" applyNumberFormat="1" applyFont="1" applyBorder="1" applyAlignment="1">
      <alignment horizontal="left" vertical="center" wrapText="1"/>
    </xf>
    <xf numFmtId="9" fontId="4" fillId="0" borderId="3" xfId="0" applyNumberFormat="1" applyFont="1" applyBorder="1" applyAlignment="1">
      <alignment horizontal="left" vertical="center" wrapText="1"/>
    </xf>
    <xf numFmtId="0" fontId="4" fillId="0" borderId="18"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8" xfId="0" applyFont="1" applyBorder="1" applyAlignment="1">
      <alignment horizontal="center" vertical="center" wrapText="1"/>
    </xf>
    <xf numFmtId="0" fontId="6" fillId="0" borderId="1" xfId="0" applyFont="1" applyBorder="1" applyAlignment="1">
      <alignment horizontal="left"/>
    </xf>
    <xf numFmtId="0" fontId="6" fillId="0" borderId="11" xfId="0" applyFont="1" applyBorder="1" applyAlignment="1">
      <alignment horizontal="left"/>
    </xf>
    <xf numFmtId="0" fontId="1" fillId="0" borderId="6"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57"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6" xfId="0" applyFont="1" applyBorder="1" applyAlignment="1">
      <alignment horizontal="center" vertical="center" wrapText="1"/>
    </xf>
    <xf numFmtId="0" fontId="9" fillId="0" borderId="50" xfId="0" applyFont="1" applyBorder="1" applyAlignment="1">
      <alignment horizontal="center" wrapText="1"/>
    </xf>
    <xf numFmtId="0" fontId="9" fillId="0" borderId="48" xfId="0" applyFont="1" applyBorder="1" applyAlignment="1">
      <alignment horizontal="center" wrapText="1"/>
    </xf>
    <xf numFmtId="0" fontId="9" fillId="0" borderId="49" xfId="0" applyFont="1" applyBorder="1" applyAlignment="1">
      <alignment horizontal="center" wrapText="1"/>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2" borderId="37" xfId="0" applyFont="1" applyFill="1" applyBorder="1" applyAlignment="1">
      <alignment horizontal="center"/>
    </xf>
    <xf numFmtId="0" fontId="12" fillId="0" borderId="1" xfId="0" applyFont="1" applyBorder="1" applyAlignment="1">
      <alignment horizontal="left" vertical="center" wrapText="1"/>
    </xf>
    <xf numFmtId="0" fontId="12" fillId="0" borderId="11" xfId="0" applyFont="1" applyBorder="1" applyAlignment="1">
      <alignment horizontal="left" vertical="center" wrapText="1"/>
    </xf>
    <xf numFmtId="0" fontId="2" fillId="0" borderId="1" xfId="0" applyFont="1" applyBorder="1" applyAlignment="1">
      <alignment vertical="center" wrapText="1"/>
    </xf>
    <xf numFmtId="0" fontId="2" fillId="0" borderId="11" xfId="0" applyFont="1" applyBorder="1" applyAlignment="1">
      <alignmen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1" fillId="0" borderId="32" xfId="0" applyFont="1" applyBorder="1" applyAlignment="1">
      <alignment horizontal="left" vertical="center" wrapText="1"/>
    </xf>
    <xf numFmtId="0" fontId="3" fillId="0" borderId="6" xfId="0" applyFont="1" applyBorder="1" applyAlignment="1">
      <alignment horizontal="left" vertical="center" wrapText="1"/>
    </xf>
    <xf numFmtId="0" fontId="13" fillId="0" borderId="6" xfId="0" applyFont="1" applyBorder="1" applyAlignment="1">
      <alignment horizontal="left" vertical="center" wrapText="1"/>
    </xf>
    <xf numFmtId="0" fontId="3" fillId="0" borderId="16" xfId="0" applyFont="1" applyBorder="1" applyAlignment="1">
      <alignment horizontal="left" vertical="center" wrapText="1"/>
    </xf>
    <xf numFmtId="0" fontId="5" fillId="0" borderId="10" xfId="0" applyFont="1" applyBorder="1" applyAlignment="1">
      <alignment vertical="center" wrapText="1"/>
    </xf>
    <xf numFmtId="0" fontId="5" fillId="3" borderId="27"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11" fillId="0" borderId="2" xfId="0" applyFont="1" applyBorder="1" applyAlignment="1">
      <alignment horizontal="left" vertical="center" wrapText="1"/>
    </xf>
    <xf numFmtId="0" fontId="11" fillId="0" borderId="4" xfId="0" applyFont="1" applyBorder="1" applyAlignment="1">
      <alignment horizontal="left" vertical="center" wrapText="1"/>
    </xf>
    <xf numFmtId="0" fontId="11" fillId="0" borderId="3" xfId="0" applyFont="1" applyBorder="1" applyAlignment="1">
      <alignment horizontal="left" vertical="center" wrapText="1"/>
    </xf>
    <xf numFmtId="0" fontId="11" fillId="3" borderId="13" xfId="0" applyFont="1" applyFill="1" applyBorder="1" applyAlignment="1">
      <alignment horizontal="left" vertical="center" wrapText="1"/>
    </xf>
    <xf numFmtId="0" fontId="11" fillId="3" borderId="47" xfId="0" applyFont="1" applyFill="1" applyBorder="1" applyAlignment="1">
      <alignment horizontal="left" vertical="center" wrapText="1"/>
    </xf>
    <xf numFmtId="0" fontId="11" fillId="3" borderId="42" xfId="0" applyFont="1" applyFill="1" applyBorder="1" applyAlignment="1">
      <alignment horizontal="left" vertical="center" wrapText="1"/>
    </xf>
    <xf numFmtId="0" fontId="11" fillId="3" borderId="52" xfId="0" applyFont="1" applyFill="1" applyBorder="1" applyAlignment="1">
      <alignment horizontal="left" vertical="center" wrapText="1"/>
    </xf>
    <xf numFmtId="0" fontId="8" fillId="2" borderId="28" xfId="0" applyFont="1" applyFill="1" applyBorder="1" applyAlignment="1">
      <alignment horizontal="center"/>
    </xf>
    <xf numFmtId="0" fontId="8" fillId="2" borderId="43" xfId="0" applyFont="1" applyFill="1" applyBorder="1" applyAlignment="1">
      <alignment horizontal="center"/>
    </xf>
    <xf numFmtId="0" fontId="8" fillId="2" borderId="59" xfId="0" applyFont="1" applyFill="1" applyBorder="1" applyAlignment="1">
      <alignment horizontal="center"/>
    </xf>
    <xf numFmtId="0" fontId="1" fillId="3" borderId="18" xfId="0" applyFont="1" applyFill="1" applyBorder="1" applyAlignment="1">
      <alignment horizontal="center" vertical="center" wrapText="1"/>
    </xf>
    <xf numFmtId="0" fontId="1" fillId="3" borderId="45"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3" xfId="0" applyFont="1" applyBorder="1" applyAlignment="1">
      <alignment horizontal="center" vertical="center" wrapText="1"/>
    </xf>
    <xf numFmtId="0" fontId="8" fillId="2" borderId="50" xfId="0" applyFont="1" applyFill="1" applyBorder="1" applyAlignment="1">
      <alignment horizontal="center" vertical="center"/>
    </xf>
    <xf numFmtId="0" fontId="8" fillId="2" borderId="48" xfId="0" applyFont="1" applyFill="1" applyBorder="1" applyAlignment="1">
      <alignment horizontal="center" vertical="center"/>
    </xf>
    <xf numFmtId="0" fontId="8" fillId="2" borderId="49" xfId="0" applyFont="1" applyFill="1" applyBorder="1" applyAlignment="1">
      <alignment horizontal="center" vertical="center"/>
    </xf>
    <xf numFmtId="0" fontId="15" fillId="0" borderId="13" xfId="0" applyFont="1" applyBorder="1" applyAlignment="1">
      <alignment horizontal="left" vertical="center" wrapText="1"/>
    </xf>
    <xf numFmtId="0" fontId="15" fillId="0" borderId="47" xfId="0" applyFont="1" applyBorder="1" applyAlignment="1">
      <alignment horizontal="left" vertical="center" wrapText="1"/>
    </xf>
    <xf numFmtId="0" fontId="15" fillId="0" borderId="42" xfId="0" applyFont="1" applyBorder="1" applyAlignment="1">
      <alignment horizontal="left" vertical="center" wrapText="1"/>
    </xf>
    <xf numFmtId="0" fontId="1" fillId="0" borderId="18"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8"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298450</xdr:rowOff>
        </xdr:from>
        <xdr:to>
          <xdr:col>6</xdr:col>
          <xdr:colOff>698500</xdr:colOff>
          <xdr:row>5</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184150</xdr:rowOff>
        </xdr:from>
        <xdr:to>
          <xdr:col>6</xdr:col>
          <xdr:colOff>698500</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184150</xdr:rowOff>
        </xdr:from>
        <xdr:to>
          <xdr:col>6</xdr:col>
          <xdr:colOff>698500</xdr:colOff>
          <xdr:row>7</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xdr:row>
          <xdr:rowOff>285750</xdr:rowOff>
        </xdr:from>
        <xdr:to>
          <xdr:col>12</xdr:col>
          <xdr:colOff>304800</xdr:colOff>
          <xdr:row>5</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xdr:row>
          <xdr:rowOff>184150</xdr:rowOff>
        </xdr:from>
        <xdr:to>
          <xdr:col>12</xdr:col>
          <xdr:colOff>304800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xdr:row>
          <xdr:rowOff>184150</xdr:rowOff>
        </xdr:from>
        <xdr:to>
          <xdr:col>12</xdr:col>
          <xdr:colOff>304800</xdr:colOff>
          <xdr:row>7</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63</xdr:row>
          <xdr:rowOff>317500</xdr:rowOff>
        </xdr:from>
        <xdr:to>
          <xdr:col>6</xdr:col>
          <xdr:colOff>704850</xdr:colOff>
          <xdr:row>65</xdr:row>
          <xdr:rowOff>12700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63</xdr:row>
          <xdr:rowOff>317500</xdr:rowOff>
        </xdr:from>
        <xdr:to>
          <xdr:col>12</xdr:col>
          <xdr:colOff>304800</xdr:colOff>
          <xdr:row>65</xdr:row>
          <xdr:rowOff>12700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64</xdr:row>
          <xdr:rowOff>184150</xdr:rowOff>
        </xdr:from>
        <xdr:to>
          <xdr:col>12</xdr:col>
          <xdr:colOff>317500</xdr:colOff>
          <xdr:row>66</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engin.arsl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96"/>
  <sheetViews>
    <sheetView tabSelected="1" topLeftCell="B94" zoomScale="130" zoomScaleNormal="130" workbookViewId="0">
      <selection activeCell="B96" sqref="B96"/>
    </sheetView>
  </sheetViews>
  <sheetFormatPr defaultColWidth="8.81640625" defaultRowHeight="14.5" x14ac:dyDescent="0.35"/>
  <cols>
    <col min="2" max="2" width="20.7265625" customWidth="1"/>
    <col min="3" max="3" width="9.1796875" style="1" customWidth="1"/>
    <col min="4" max="7" width="14.26953125" style="1" customWidth="1"/>
    <col min="8" max="8" width="10.1796875" style="1" customWidth="1"/>
    <col min="9" max="9" width="10" style="1" customWidth="1"/>
    <col min="10" max="10" width="9.81640625" style="1" customWidth="1"/>
    <col min="11" max="12" width="10.7265625" style="1" customWidth="1"/>
    <col min="13" max="13" width="11" style="1" customWidth="1"/>
  </cols>
  <sheetData>
    <row r="1" spans="2:13" ht="15" thickBot="1" x14ac:dyDescent="0.4"/>
    <row r="2" spans="2:13" ht="18" thickBot="1" x14ac:dyDescent="0.4">
      <c r="B2" s="184" t="s">
        <v>0</v>
      </c>
      <c r="C2" s="185"/>
      <c r="D2" s="185"/>
      <c r="E2" s="185"/>
      <c r="F2" s="185"/>
      <c r="G2" s="185"/>
      <c r="H2" s="185"/>
      <c r="I2" s="185"/>
      <c r="J2" s="185"/>
      <c r="K2" s="185"/>
      <c r="L2" s="185"/>
      <c r="M2" s="186"/>
    </row>
    <row r="3" spans="2:13" ht="16" thickBot="1" x14ac:dyDescent="0.4">
      <c r="B3" s="187" t="s">
        <v>1</v>
      </c>
      <c r="C3" s="188"/>
      <c r="D3" s="188"/>
      <c r="E3" s="188"/>
      <c r="F3" s="188"/>
      <c r="G3" s="188"/>
      <c r="H3" s="188"/>
      <c r="I3" s="188"/>
      <c r="J3" s="188"/>
      <c r="K3" s="188"/>
      <c r="L3" s="188"/>
      <c r="M3" s="189"/>
    </row>
    <row r="4" spans="2:13" ht="24.75" customHeight="1" thickBot="1" x14ac:dyDescent="0.4">
      <c r="B4" s="9" t="s">
        <v>2</v>
      </c>
      <c r="C4" s="201" t="s">
        <v>3</v>
      </c>
      <c r="D4" s="201"/>
      <c r="E4" s="201"/>
      <c r="F4" s="201"/>
      <c r="G4" s="201"/>
      <c r="H4" s="205" t="s">
        <v>4</v>
      </c>
      <c r="I4" s="205"/>
      <c r="J4" s="201" t="s">
        <v>5</v>
      </c>
      <c r="K4" s="201"/>
      <c r="L4" s="201"/>
      <c r="M4" s="202"/>
    </row>
    <row r="5" spans="2:13" x14ac:dyDescent="0.35">
      <c r="B5" s="194" t="s">
        <v>6</v>
      </c>
      <c r="C5" s="156" t="s">
        <v>7</v>
      </c>
      <c r="D5" s="157"/>
      <c r="E5" s="157"/>
      <c r="F5" s="158"/>
      <c r="G5" s="25"/>
      <c r="H5" s="156" t="s">
        <v>8</v>
      </c>
      <c r="I5" s="157"/>
      <c r="J5" s="157"/>
      <c r="K5" s="157"/>
      <c r="L5" s="158"/>
      <c r="M5" s="37"/>
    </row>
    <row r="6" spans="2:13" ht="15" customHeight="1" x14ac:dyDescent="0.35">
      <c r="B6" s="195"/>
      <c r="C6" s="80" t="s">
        <v>9</v>
      </c>
      <c r="D6" s="81"/>
      <c r="E6" s="81"/>
      <c r="F6" s="149"/>
      <c r="G6" s="26"/>
      <c r="H6" s="80" t="s">
        <v>10</v>
      </c>
      <c r="I6" s="81"/>
      <c r="J6" s="81"/>
      <c r="K6" s="81"/>
      <c r="L6" s="149"/>
      <c r="M6" s="35"/>
    </row>
    <row r="7" spans="2:13" ht="15.75" customHeight="1" thickBot="1" x14ac:dyDescent="0.4">
      <c r="B7" s="196"/>
      <c r="C7" s="150" t="s">
        <v>11</v>
      </c>
      <c r="D7" s="151"/>
      <c r="E7" s="151"/>
      <c r="F7" s="152"/>
      <c r="G7" s="27"/>
      <c r="H7" s="150" t="s">
        <v>12</v>
      </c>
      <c r="I7" s="151"/>
      <c r="J7" s="151"/>
      <c r="K7" s="151"/>
      <c r="L7" s="152"/>
      <c r="M7" s="38"/>
    </row>
    <row r="8" spans="2:13" x14ac:dyDescent="0.35">
      <c r="B8" s="2" t="s">
        <v>13</v>
      </c>
      <c r="C8" s="206" t="s">
        <v>14</v>
      </c>
      <c r="D8" s="206"/>
      <c r="E8" s="206"/>
      <c r="F8" s="206"/>
      <c r="G8" s="206"/>
      <c r="H8" s="207" t="s">
        <v>15</v>
      </c>
      <c r="I8" s="207"/>
      <c r="J8" s="206" t="s">
        <v>16</v>
      </c>
      <c r="K8" s="206"/>
      <c r="L8" s="206"/>
      <c r="M8" s="208"/>
    </row>
    <row r="9" spans="2:13" x14ac:dyDescent="0.35">
      <c r="B9" s="11" t="s">
        <v>17</v>
      </c>
      <c r="C9" s="197" t="s">
        <v>18</v>
      </c>
      <c r="D9" s="197"/>
      <c r="E9" s="197"/>
      <c r="F9" s="197"/>
      <c r="G9" s="197"/>
      <c r="H9" s="49" t="s">
        <v>19</v>
      </c>
      <c r="I9" s="49"/>
      <c r="J9" s="197" t="s">
        <v>20</v>
      </c>
      <c r="K9" s="197"/>
      <c r="L9" s="197"/>
      <c r="M9" s="198"/>
    </row>
    <row r="10" spans="2:13" ht="15" thickBot="1" x14ac:dyDescent="0.4">
      <c r="B10" s="3" t="s">
        <v>21</v>
      </c>
      <c r="C10" s="52" t="s">
        <v>22</v>
      </c>
      <c r="D10" s="52"/>
      <c r="E10" s="52"/>
      <c r="F10" s="52"/>
      <c r="G10" s="52"/>
      <c r="H10" s="53" t="s">
        <v>23</v>
      </c>
      <c r="I10" s="53"/>
      <c r="J10" s="52">
        <v>6</v>
      </c>
      <c r="K10" s="52"/>
      <c r="L10" s="52"/>
      <c r="M10" s="54"/>
    </row>
    <row r="11" spans="2:13" x14ac:dyDescent="0.35">
      <c r="B11" s="203" t="s">
        <v>24</v>
      </c>
      <c r="C11" s="20" t="s">
        <v>25</v>
      </c>
      <c r="D11" s="55">
        <v>3</v>
      </c>
      <c r="E11" s="56"/>
      <c r="F11" s="57"/>
      <c r="G11" s="20" t="s">
        <v>26</v>
      </c>
      <c r="H11" s="109"/>
      <c r="I11" s="109"/>
      <c r="J11" s="109" t="s">
        <v>27</v>
      </c>
      <c r="K11" s="109"/>
      <c r="L11" s="162"/>
      <c r="M11" s="163"/>
    </row>
    <row r="12" spans="2:13" ht="15" thickBot="1" x14ac:dyDescent="0.4">
      <c r="B12" s="204"/>
      <c r="C12" s="21" t="s">
        <v>28</v>
      </c>
      <c r="D12" s="58"/>
      <c r="E12" s="59"/>
      <c r="F12" s="60"/>
      <c r="G12" s="21" t="s">
        <v>29</v>
      </c>
      <c r="H12" s="123"/>
      <c r="I12" s="123"/>
      <c r="J12" s="123" t="s">
        <v>30</v>
      </c>
      <c r="K12" s="123"/>
      <c r="L12" s="50"/>
      <c r="M12" s="51"/>
    </row>
    <row r="13" spans="2:13" ht="30.75" customHeight="1" x14ac:dyDescent="0.35">
      <c r="B13" s="10" t="s">
        <v>31</v>
      </c>
      <c r="C13" s="162" t="s">
        <v>32</v>
      </c>
      <c r="D13" s="162"/>
      <c r="E13" s="162"/>
      <c r="F13" s="162"/>
      <c r="G13" s="162"/>
      <c r="H13" s="200" t="s">
        <v>33</v>
      </c>
      <c r="I13" s="200"/>
      <c r="J13" s="162" t="s">
        <v>34</v>
      </c>
      <c r="K13" s="162"/>
      <c r="L13" s="162"/>
      <c r="M13" s="163"/>
    </row>
    <row r="14" spans="2:13" x14ac:dyDescent="0.35">
      <c r="B14" s="11" t="s">
        <v>35</v>
      </c>
      <c r="C14" s="197" t="s">
        <v>34</v>
      </c>
      <c r="D14" s="197"/>
      <c r="E14" s="197"/>
      <c r="F14" s="197"/>
      <c r="G14" s="197"/>
      <c r="H14" s="199" t="s">
        <v>36</v>
      </c>
      <c r="I14" s="199"/>
      <c r="J14" s="197" t="s">
        <v>37</v>
      </c>
      <c r="K14" s="197"/>
      <c r="L14" s="197"/>
      <c r="M14" s="198"/>
    </row>
    <row r="15" spans="2:13" ht="30.75" customHeight="1" x14ac:dyDescent="0.35">
      <c r="B15" s="11" t="s">
        <v>38</v>
      </c>
      <c r="C15" s="190" t="s">
        <v>39</v>
      </c>
      <c r="D15" s="190"/>
      <c r="E15" s="190"/>
      <c r="F15" s="190"/>
      <c r="G15" s="190"/>
      <c r="H15" s="190"/>
      <c r="I15" s="190"/>
      <c r="J15" s="190"/>
      <c r="K15" s="190"/>
      <c r="L15" s="190"/>
      <c r="M15" s="191"/>
    </row>
    <row r="16" spans="2:13" ht="60.75" customHeight="1" x14ac:dyDescent="0.35">
      <c r="B16" s="11" t="s">
        <v>40</v>
      </c>
      <c r="C16" s="192" t="s">
        <v>41</v>
      </c>
      <c r="D16" s="192"/>
      <c r="E16" s="192"/>
      <c r="F16" s="192"/>
      <c r="G16" s="192"/>
      <c r="H16" s="192"/>
      <c r="I16" s="192"/>
      <c r="J16" s="192"/>
      <c r="K16" s="192"/>
      <c r="L16" s="192"/>
      <c r="M16" s="193"/>
    </row>
    <row r="17" spans="2:16" x14ac:dyDescent="0.35">
      <c r="B17" s="209" t="s">
        <v>42</v>
      </c>
      <c r="C17" s="7" t="s">
        <v>43</v>
      </c>
      <c r="D17" s="61" t="s">
        <v>44</v>
      </c>
      <c r="E17" s="62"/>
      <c r="F17" s="62"/>
      <c r="G17" s="62"/>
      <c r="H17" s="62"/>
      <c r="I17" s="62"/>
      <c r="J17" s="62"/>
      <c r="K17" s="62"/>
      <c r="L17" s="62"/>
      <c r="M17" s="63"/>
    </row>
    <row r="18" spans="2:16" x14ac:dyDescent="0.35">
      <c r="B18" s="209"/>
      <c r="C18" s="7" t="s">
        <v>45</v>
      </c>
      <c r="D18" s="61" t="s">
        <v>46</v>
      </c>
      <c r="E18" s="62"/>
      <c r="F18" s="62"/>
      <c r="G18" s="62"/>
      <c r="H18" s="62"/>
      <c r="I18" s="62"/>
      <c r="J18" s="62"/>
      <c r="K18" s="62"/>
      <c r="L18" s="62"/>
      <c r="M18" s="63"/>
    </row>
    <row r="19" spans="2:16" x14ac:dyDescent="0.35">
      <c r="B19" s="209"/>
      <c r="C19" s="7" t="s">
        <v>47</v>
      </c>
      <c r="D19" s="61" t="s">
        <v>48</v>
      </c>
      <c r="E19" s="62"/>
      <c r="F19" s="62"/>
      <c r="G19" s="62"/>
      <c r="H19" s="62"/>
      <c r="I19" s="62"/>
      <c r="J19" s="62"/>
      <c r="K19" s="62"/>
      <c r="L19" s="62"/>
      <c r="M19" s="63"/>
    </row>
    <row r="20" spans="2:16" x14ac:dyDescent="0.35">
      <c r="B20" s="209"/>
      <c r="C20" s="7" t="s">
        <v>49</v>
      </c>
      <c r="D20" s="61" t="s">
        <v>50</v>
      </c>
      <c r="E20" s="62"/>
      <c r="F20" s="62"/>
      <c r="G20" s="62"/>
      <c r="H20" s="62"/>
      <c r="I20" s="62"/>
      <c r="J20" s="62"/>
      <c r="K20" s="62"/>
      <c r="L20" s="62"/>
      <c r="M20" s="63"/>
    </row>
    <row r="21" spans="2:16" x14ac:dyDescent="0.35">
      <c r="B21" s="209"/>
      <c r="C21" s="7" t="s">
        <v>51</v>
      </c>
      <c r="D21" s="61" t="s">
        <v>52</v>
      </c>
      <c r="E21" s="62"/>
      <c r="F21" s="62"/>
      <c r="G21" s="62"/>
      <c r="H21" s="62"/>
      <c r="I21" s="62"/>
      <c r="J21" s="62"/>
      <c r="K21" s="62"/>
      <c r="L21" s="62"/>
      <c r="M21" s="63"/>
    </row>
    <row r="22" spans="2:16" ht="15" thickBot="1" x14ac:dyDescent="0.4">
      <c r="B22" s="204"/>
      <c r="C22" s="7" t="s">
        <v>53</v>
      </c>
      <c r="D22" s="217" t="s">
        <v>54</v>
      </c>
      <c r="E22" s="218"/>
      <c r="F22" s="218"/>
      <c r="G22" s="218"/>
      <c r="H22" s="218"/>
      <c r="I22" s="218"/>
      <c r="J22" s="218"/>
      <c r="K22" s="218"/>
      <c r="L22" s="218"/>
      <c r="M22" s="220"/>
    </row>
    <row r="23" spans="2:16" ht="16" thickBot="1" x14ac:dyDescent="0.4">
      <c r="B23" s="221" t="s">
        <v>55</v>
      </c>
      <c r="C23" s="222"/>
      <c r="D23" s="222"/>
      <c r="E23" s="222"/>
      <c r="F23" s="222"/>
      <c r="G23" s="222"/>
      <c r="H23" s="222"/>
      <c r="I23" s="222"/>
      <c r="J23" s="222"/>
      <c r="K23" s="222"/>
      <c r="L23" s="222"/>
      <c r="M23" s="223"/>
    </row>
    <row r="24" spans="2:16" x14ac:dyDescent="0.35">
      <c r="B24" s="19"/>
      <c r="C24" s="30" t="s">
        <v>56</v>
      </c>
      <c r="D24" s="224" t="s">
        <v>57</v>
      </c>
      <c r="E24" s="225"/>
      <c r="F24" s="225"/>
      <c r="G24" s="226"/>
      <c r="H24" s="13" t="s">
        <v>43</v>
      </c>
      <c r="I24" s="13" t="s">
        <v>45</v>
      </c>
      <c r="J24" s="13" t="s">
        <v>47</v>
      </c>
      <c r="K24" s="13" t="s">
        <v>49</v>
      </c>
      <c r="L24" s="13" t="s">
        <v>51</v>
      </c>
      <c r="M24" s="18" t="s">
        <v>53</v>
      </c>
    </row>
    <row r="25" spans="2:16" ht="26.25" customHeight="1" x14ac:dyDescent="0.35">
      <c r="B25" s="212" t="s">
        <v>58</v>
      </c>
      <c r="C25" s="12" t="s">
        <v>59</v>
      </c>
      <c r="D25" s="214" t="s">
        <v>60</v>
      </c>
      <c r="E25" s="215"/>
      <c r="F25" s="215"/>
      <c r="G25" s="216"/>
      <c r="H25" s="44">
        <v>0</v>
      </c>
      <c r="I25" s="44">
        <v>0</v>
      </c>
      <c r="J25" s="44">
        <v>0</v>
      </c>
      <c r="K25" s="44">
        <v>1</v>
      </c>
      <c r="L25" s="44">
        <v>1</v>
      </c>
      <c r="M25" s="43">
        <v>1</v>
      </c>
    </row>
    <row r="26" spans="2:16" ht="31.5" customHeight="1" x14ac:dyDescent="0.35">
      <c r="B26" s="212"/>
      <c r="C26" s="12" t="s">
        <v>61</v>
      </c>
      <c r="D26" s="214" t="s">
        <v>62</v>
      </c>
      <c r="E26" s="215"/>
      <c r="F26" s="215"/>
      <c r="G26" s="216"/>
      <c r="H26" s="44">
        <v>0</v>
      </c>
      <c r="I26" s="44">
        <v>0</v>
      </c>
      <c r="J26" s="44">
        <v>0</v>
      </c>
      <c r="K26" s="44">
        <v>1</v>
      </c>
      <c r="L26" s="44">
        <v>1</v>
      </c>
      <c r="M26" s="43">
        <v>1</v>
      </c>
    </row>
    <row r="27" spans="2:16" ht="42" customHeight="1" x14ac:dyDescent="0.35">
      <c r="B27" s="212"/>
      <c r="C27" s="12" t="s">
        <v>63</v>
      </c>
      <c r="D27" s="214" t="s">
        <v>64</v>
      </c>
      <c r="E27" s="215"/>
      <c r="F27" s="215"/>
      <c r="G27" s="216"/>
      <c r="H27" s="44">
        <v>3</v>
      </c>
      <c r="I27" s="44">
        <v>3</v>
      </c>
      <c r="J27" s="44">
        <v>3</v>
      </c>
      <c r="K27" s="44">
        <v>3</v>
      </c>
      <c r="L27" s="44">
        <v>3</v>
      </c>
      <c r="M27" s="44">
        <v>3</v>
      </c>
      <c r="P27" s="5"/>
    </row>
    <row r="28" spans="2:16" ht="38.25" customHeight="1" x14ac:dyDescent="0.35">
      <c r="B28" s="212"/>
      <c r="C28" s="12" t="s">
        <v>65</v>
      </c>
      <c r="D28" s="214" t="s">
        <v>66</v>
      </c>
      <c r="E28" s="215"/>
      <c r="F28" s="215"/>
      <c r="G28" s="216"/>
      <c r="H28" s="44">
        <v>1</v>
      </c>
      <c r="I28" s="44">
        <v>1</v>
      </c>
      <c r="J28" s="44">
        <v>1</v>
      </c>
      <c r="K28" s="44">
        <v>1</v>
      </c>
      <c r="L28" s="44">
        <v>1</v>
      </c>
      <c r="M28" s="44">
        <v>1</v>
      </c>
      <c r="P28" s="6"/>
    </row>
    <row r="29" spans="2:16" ht="26.25" customHeight="1" x14ac:dyDescent="0.35">
      <c r="B29" s="212"/>
      <c r="C29" s="12" t="s">
        <v>67</v>
      </c>
      <c r="D29" s="214" t="s">
        <v>68</v>
      </c>
      <c r="E29" s="215"/>
      <c r="F29" s="215"/>
      <c r="G29" s="216"/>
      <c r="H29" s="44">
        <v>1</v>
      </c>
      <c r="I29" s="44">
        <v>1</v>
      </c>
      <c r="J29" s="44">
        <v>1</v>
      </c>
      <c r="K29" s="44">
        <v>1</v>
      </c>
      <c r="L29" s="44">
        <v>1</v>
      </c>
      <c r="M29" s="44">
        <v>1</v>
      </c>
      <c r="P29" s="6"/>
    </row>
    <row r="30" spans="2:16" ht="25.5" customHeight="1" x14ac:dyDescent="0.35">
      <c r="B30" s="213"/>
      <c r="C30" s="12" t="s">
        <v>69</v>
      </c>
      <c r="D30" s="61" t="s">
        <v>70</v>
      </c>
      <c r="E30" s="62"/>
      <c r="F30" s="62"/>
      <c r="G30" s="164"/>
      <c r="H30" s="44">
        <v>3</v>
      </c>
      <c r="I30" s="44">
        <v>3</v>
      </c>
      <c r="J30" s="44">
        <v>3</v>
      </c>
      <c r="K30" s="44">
        <v>3</v>
      </c>
      <c r="L30" s="44">
        <v>3</v>
      </c>
      <c r="M30" s="44">
        <v>3</v>
      </c>
      <c r="P30" s="6"/>
    </row>
    <row r="31" spans="2:16" ht="39" customHeight="1" x14ac:dyDescent="0.35">
      <c r="B31" s="210" t="s">
        <v>71</v>
      </c>
      <c r="C31" s="12" t="s">
        <v>72</v>
      </c>
      <c r="D31" s="61" t="s">
        <v>73</v>
      </c>
      <c r="E31" s="62"/>
      <c r="F31" s="62"/>
      <c r="G31" s="164"/>
      <c r="H31" s="44">
        <v>3</v>
      </c>
      <c r="I31" s="44">
        <v>3</v>
      </c>
      <c r="J31" s="44">
        <v>3</v>
      </c>
      <c r="K31" s="44">
        <v>3</v>
      </c>
      <c r="L31" s="44">
        <v>3</v>
      </c>
      <c r="M31" s="44">
        <v>3</v>
      </c>
    </row>
    <row r="32" spans="2:16" ht="49.5" customHeight="1" x14ac:dyDescent="0.35">
      <c r="B32" s="211"/>
      <c r="C32" s="12" t="s">
        <v>74</v>
      </c>
      <c r="D32" s="61" t="s">
        <v>75</v>
      </c>
      <c r="E32" s="62"/>
      <c r="F32" s="62"/>
      <c r="G32" s="164"/>
      <c r="H32" s="44">
        <v>2</v>
      </c>
      <c r="I32" s="44">
        <v>2</v>
      </c>
      <c r="J32" s="44">
        <v>2</v>
      </c>
      <c r="K32" s="44">
        <v>2</v>
      </c>
      <c r="L32" s="44">
        <v>2</v>
      </c>
      <c r="M32" s="43">
        <v>2</v>
      </c>
    </row>
    <row r="33" spans="2:17" ht="36.75" customHeight="1" x14ac:dyDescent="0.35">
      <c r="B33" s="211"/>
      <c r="C33" s="12" t="s">
        <v>76</v>
      </c>
      <c r="D33" s="61" t="s">
        <v>77</v>
      </c>
      <c r="E33" s="62"/>
      <c r="F33" s="62"/>
      <c r="G33" s="164"/>
      <c r="H33" s="44">
        <v>3</v>
      </c>
      <c r="I33" s="44">
        <v>3</v>
      </c>
      <c r="J33" s="44">
        <v>3</v>
      </c>
      <c r="K33" s="44">
        <v>3</v>
      </c>
      <c r="L33" s="44">
        <v>3</v>
      </c>
      <c r="M33" s="43">
        <v>3</v>
      </c>
    </row>
    <row r="34" spans="2:17" ht="41.25" customHeight="1" x14ac:dyDescent="0.35">
      <c r="B34" s="210" t="s">
        <v>78</v>
      </c>
      <c r="C34" s="12" t="s">
        <v>79</v>
      </c>
      <c r="D34" s="61" t="s">
        <v>80</v>
      </c>
      <c r="E34" s="62"/>
      <c r="F34" s="62"/>
      <c r="G34" s="164"/>
      <c r="H34" s="44">
        <v>1</v>
      </c>
      <c r="I34" s="44">
        <v>1</v>
      </c>
      <c r="J34" s="44">
        <v>2</v>
      </c>
      <c r="K34" s="44">
        <v>2</v>
      </c>
      <c r="L34" s="44">
        <v>2</v>
      </c>
      <c r="M34" s="43">
        <v>2</v>
      </c>
    </row>
    <row r="35" spans="2:17" ht="45.75" customHeight="1" x14ac:dyDescent="0.35">
      <c r="B35" s="211"/>
      <c r="C35" s="12" t="s">
        <v>81</v>
      </c>
      <c r="D35" s="61" t="s">
        <v>82</v>
      </c>
      <c r="E35" s="62"/>
      <c r="F35" s="62"/>
      <c r="G35" s="164"/>
      <c r="H35" s="44">
        <v>3</v>
      </c>
      <c r="I35" s="44">
        <v>3</v>
      </c>
      <c r="J35" s="44">
        <v>3</v>
      </c>
      <c r="K35" s="44">
        <v>3</v>
      </c>
      <c r="L35" s="44">
        <v>3</v>
      </c>
      <c r="M35" s="43">
        <v>3</v>
      </c>
    </row>
    <row r="36" spans="2:17" ht="43.5" customHeight="1" thickBot="1" x14ac:dyDescent="0.4">
      <c r="B36" s="211"/>
      <c r="C36" s="33" t="s">
        <v>83</v>
      </c>
      <c r="D36" s="217" t="s">
        <v>84</v>
      </c>
      <c r="E36" s="218"/>
      <c r="F36" s="218"/>
      <c r="G36" s="219"/>
      <c r="H36" s="44">
        <v>3</v>
      </c>
      <c r="I36" s="44">
        <v>3</v>
      </c>
      <c r="J36" s="44">
        <v>3</v>
      </c>
      <c r="K36" s="44">
        <v>3</v>
      </c>
      <c r="L36" s="44">
        <v>3</v>
      </c>
      <c r="M36" s="43">
        <v>3</v>
      </c>
    </row>
    <row r="37" spans="2:17" ht="15.5" thickBot="1" x14ac:dyDescent="0.4">
      <c r="B37" s="230" t="s">
        <v>85</v>
      </c>
      <c r="C37" s="231"/>
      <c r="D37" s="231"/>
      <c r="E37" s="231"/>
      <c r="F37" s="231"/>
      <c r="G37" s="231"/>
      <c r="H37" s="231"/>
      <c r="I37" s="231"/>
      <c r="J37" s="231"/>
      <c r="K37" s="231"/>
      <c r="L37" s="231"/>
      <c r="M37" s="232"/>
    </row>
    <row r="38" spans="2:17" ht="15" customHeight="1" x14ac:dyDescent="0.35">
      <c r="B38" s="227" t="s">
        <v>86</v>
      </c>
      <c r="C38" s="30" t="s">
        <v>56</v>
      </c>
      <c r="D38" s="30" t="s">
        <v>87</v>
      </c>
      <c r="E38" s="236" t="s">
        <v>88</v>
      </c>
      <c r="F38" s="237"/>
      <c r="G38" s="238"/>
      <c r="H38" s="29" t="s">
        <v>43</v>
      </c>
      <c r="I38" s="29" t="s">
        <v>45</v>
      </c>
      <c r="J38" s="29" t="s">
        <v>47</v>
      </c>
      <c r="K38" s="29" t="s">
        <v>49</v>
      </c>
      <c r="L38" s="29" t="s">
        <v>51</v>
      </c>
      <c r="M38" s="36" t="s">
        <v>53</v>
      </c>
    </row>
    <row r="39" spans="2:17" ht="37.5" customHeight="1" x14ac:dyDescent="0.35">
      <c r="B39" s="228"/>
      <c r="C39" s="7" t="s">
        <v>89</v>
      </c>
      <c r="D39" s="7">
        <v>1</v>
      </c>
      <c r="E39" s="46" t="s">
        <v>90</v>
      </c>
      <c r="F39" s="47"/>
      <c r="G39" s="48"/>
      <c r="H39" s="41" t="s">
        <v>91</v>
      </c>
      <c r="I39" s="41" t="s">
        <v>91</v>
      </c>
      <c r="J39" s="41" t="s">
        <v>91</v>
      </c>
      <c r="K39" s="41" t="s">
        <v>91</v>
      </c>
      <c r="L39" s="41" t="s">
        <v>91</v>
      </c>
      <c r="M39" s="41" t="s">
        <v>91</v>
      </c>
    </row>
    <row r="40" spans="2:17" ht="51" customHeight="1" thickBot="1" x14ac:dyDescent="0.4">
      <c r="B40" s="228"/>
      <c r="C40" s="7" t="s">
        <v>92</v>
      </c>
      <c r="D40" s="7">
        <v>2</v>
      </c>
      <c r="E40" s="46" t="s">
        <v>93</v>
      </c>
      <c r="F40" s="47"/>
      <c r="G40" s="48"/>
      <c r="H40" s="41" t="s">
        <v>91</v>
      </c>
      <c r="I40" s="41" t="s">
        <v>91</v>
      </c>
      <c r="J40" s="41" t="s">
        <v>94</v>
      </c>
      <c r="K40" s="41" t="s">
        <v>91</v>
      </c>
      <c r="L40" s="41" t="s">
        <v>91</v>
      </c>
      <c r="M40" s="41" t="s">
        <v>91</v>
      </c>
    </row>
    <row r="41" spans="2:17" ht="45" customHeight="1" thickTop="1" thickBot="1" x14ac:dyDescent="0.4">
      <c r="B41" s="228"/>
      <c r="C41" s="7" t="s">
        <v>95</v>
      </c>
      <c r="D41" s="7">
        <v>3</v>
      </c>
      <c r="E41" s="46" t="s">
        <v>96</v>
      </c>
      <c r="F41" s="47"/>
      <c r="G41" s="48"/>
      <c r="H41" s="41" t="s">
        <v>91</v>
      </c>
      <c r="I41" s="41" t="s">
        <v>91</v>
      </c>
      <c r="J41" s="41" t="s">
        <v>97</v>
      </c>
      <c r="K41" s="41" t="s">
        <v>91</v>
      </c>
      <c r="L41" s="41" t="s">
        <v>91</v>
      </c>
      <c r="M41" s="41" t="s">
        <v>91</v>
      </c>
      <c r="Q41" s="4"/>
    </row>
    <row r="42" spans="2:17" ht="73.5" customHeight="1" thickTop="1" x14ac:dyDescent="0.35">
      <c r="B42" s="228"/>
      <c r="C42" s="7" t="s">
        <v>98</v>
      </c>
      <c r="D42" s="7">
        <v>4</v>
      </c>
      <c r="E42" s="46" t="s">
        <v>99</v>
      </c>
      <c r="F42" s="47"/>
      <c r="G42" s="48"/>
      <c r="H42" s="41" t="s">
        <v>91</v>
      </c>
      <c r="I42" s="41" t="s">
        <v>91</v>
      </c>
      <c r="J42" s="41" t="s">
        <v>91</v>
      </c>
      <c r="K42" s="41" t="s">
        <v>91</v>
      </c>
      <c r="L42" s="41" t="s">
        <v>91</v>
      </c>
      <c r="M42" s="41" t="s">
        <v>91</v>
      </c>
    </row>
    <row r="43" spans="2:17" ht="54" customHeight="1" x14ac:dyDescent="0.35">
      <c r="B43" s="228"/>
      <c r="C43" s="7" t="s">
        <v>100</v>
      </c>
      <c r="D43" s="7">
        <v>5</v>
      </c>
      <c r="E43" s="46" t="s">
        <v>101</v>
      </c>
      <c r="F43" s="47"/>
      <c r="G43" s="48"/>
      <c r="H43" s="41" t="s">
        <v>91</v>
      </c>
      <c r="I43" s="41" t="s">
        <v>91</v>
      </c>
      <c r="J43" s="41" t="s">
        <v>91</v>
      </c>
      <c r="K43" s="41" t="s">
        <v>91</v>
      </c>
      <c r="L43" s="41" t="s">
        <v>91</v>
      </c>
      <c r="M43" s="41" t="s">
        <v>91</v>
      </c>
    </row>
    <row r="44" spans="2:17" ht="51.75" customHeight="1" x14ac:dyDescent="0.35">
      <c r="B44" s="228"/>
      <c r="C44" s="7" t="s">
        <v>102</v>
      </c>
      <c r="D44" s="7">
        <v>6</v>
      </c>
      <c r="E44" s="46" t="s">
        <v>103</v>
      </c>
      <c r="F44" s="47"/>
      <c r="G44" s="48"/>
      <c r="H44" s="41" t="s">
        <v>91</v>
      </c>
      <c r="I44" s="41" t="s">
        <v>91</v>
      </c>
      <c r="J44" s="41" t="s">
        <v>91</v>
      </c>
      <c r="K44" s="41" t="s">
        <v>91</v>
      </c>
      <c r="L44" s="41" t="s">
        <v>91</v>
      </c>
      <c r="M44" s="41" t="s">
        <v>91</v>
      </c>
    </row>
    <row r="45" spans="2:17" ht="57" customHeight="1" x14ac:dyDescent="0.35">
      <c r="B45" s="228"/>
      <c r="C45" s="7" t="s">
        <v>104</v>
      </c>
      <c r="D45" s="7">
        <v>7</v>
      </c>
      <c r="E45" s="46" t="s">
        <v>105</v>
      </c>
      <c r="F45" s="47"/>
      <c r="G45" s="48"/>
      <c r="H45" s="41" t="s">
        <v>91</v>
      </c>
      <c r="I45" s="41" t="s">
        <v>91</v>
      </c>
      <c r="J45" s="41" t="s">
        <v>91</v>
      </c>
      <c r="K45" s="41" t="s">
        <v>91</v>
      </c>
      <c r="L45" s="41" t="s">
        <v>91</v>
      </c>
      <c r="M45" s="41" t="s">
        <v>91</v>
      </c>
    </row>
    <row r="46" spans="2:17" ht="65.25" customHeight="1" x14ac:dyDescent="0.35">
      <c r="B46" s="228"/>
      <c r="C46" s="7" t="s">
        <v>106</v>
      </c>
      <c r="D46" s="7">
        <v>8</v>
      </c>
      <c r="E46" s="46" t="s">
        <v>107</v>
      </c>
      <c r="F46" s="47"/>
      <c r="G46" s="48"/>
      <c r="H46" s="41" t="s">
        <v>91</v>
      </c>
      <c r="I46" s="41" t="s">
        <v>91</v>
      </c>
      <c r="J46" s="41" t="s">
        <v>91</v>
      </c>
      <c r="K46" s="41" t="s">
        <v>91</v>
      </c>
      <c r="L46" s="41" t="s">
        <v>91</v>
      </c>
      <c r="M46" s="41" t="s">
        <v>91</v>
      </c>
    </row>
    <row r="47" spans="2:17" x14ac:dyDescent="0.35">
      <c r="B47" s="228"/>
      <c r="C47" s="7" t="s">
        <v>108</v>
      </c>
      <c r="D47" s="7">
        <v>9</v>
      </c>
      <c r="E47" s="46" t="s">
        <v>109</v>
      </c>
      <c r="F47" s="47"/>
      <c r="G47" s="48"/>
      <c r="H47" s="41"/>
      <c r="I47" s="41"/>
      <c r="J47" s="41"/>
      <c r="K47" s="41"/>
      <c r="L47" s="41"/>
      <c r="M47" s="42"/>
    </row>
    <row r="48" spans="2:17" ht="52.5" customHeight="1" x14ac:dyDescent="0.35">
      <c r="B48" s="228"/>
      <c r="C48" s="7" t="s">
        <v>110</v>
      </c>
      <c r="D48" s="7">
        <v>10</v>
      </c>
      <c r="E48" s="46" t="s">
        <v>111</v>
      </c>
      <c r="F48" s="47"/>
      <c r="G48" s="48"/>
      <c r="H48" s="41" t="s">
        <v>91</v>
      </c>
      <c r="I48" s="41" t="s">
        <v>91</v>
      </c>
      <c r="J48" s="41" t="s">
        <v>91</v>
      </c>
      <c r="K48" s="41" t="s">
        <v>91</v>
      </c>
      <c r="L48" s="42" t="s">
        <v>91</v>
      </c>
      <c r="M48" s="42" t="s">
        <v>91</v>
      </c>
    </row>
    <row r="49" spans="2:14" ht="87.75" customHeight="1" x14ac:dyDescent="0.35">
      <c r="B49" s="228"/>
      <c r="C49" s="7" t="s">
        <v>112</v>
      </c>
      <c r="D49" s="7">
        <v>11</v>
      </c>
      <c r="E49" s="46" t="s">
        <v>113</v>
      </c>
      <c r="F49" s="47"/>
      <c r="G49" s="48"/>
      <c r="H49" s="41" t="s">
        <v>91</v>
      </c>
      <c r="I49" s="41" t="s">
        <v>91</v>
      </c>
      <c r="J49" s="41" t="s">
        <v>91</v>
      </c>
      <c r="K49" s="41" t="s">
        <v>91</v>
      </c>
      <c r="L49" s="42" t="s">
        <v>91</v>
      </c>
      <c r="M49" s="42" t="s">
        <v>91</v>
      </c>
    </row>
    <row r="50" spans="2:14" ht="55.5" customHeight="1" x14ac:dyDescent="0.35">
      <c r="B50" s="228"/>
      <c r="C50" s="7" t="s">
        <v>114</v>
      </c>
      <c r="D50" s="7">
        <v>12</v>
      </c>
      <c r="E50" s="46" t="s">
        <v>115</v>
      </c>
      <c r="F50" s="47"/>
      <c r="G50" s="48"/>
      <c r="H50" s="41" t="s">
        <v>91</v>
      </c>
      <c r="I50" s="41" t="s">
        <v>91</v>
      </c>
      <c r="J50" s="41" t="s">
        <v>91</v>
      </c>
      <c r="K50" s="41" t="s">
        <v>91</v>
      </c>
      <c r="L50" s="42" t="s">
        <v>91</v>
      </c>
      <c r="M50" s="42" t="s">
        <v>91</v>
      </c>
    </row>
    <row r="51" spans="2:14" ht="32.25" customHeight="1" x14ac:dyDescent="0.35">
      <c r="B51" s="228"/>
      <c r="C51" s="7" t="s">
        <v>116</v>
      </c>
      <c r="D51" s="7">
        <v>13</v>
      </c>
      <c r="E51" s="46" t="s">
        <v>117</v>
      </c>
      <c r="F51" s="47"/>
      <c r="G51" s="48"/>
      <c r="H51" s="41" t="s">
        <v>91</v>
      </c>
      <c r="I51" s="41" t="s">
        <v>91</v>
      </c>
      <c r="J51" s="41" t="s">
        <v>91</v>
      </c>
      <c r="K51" s="41" t="s">
        <v>91</v>
      </c>
      <c r="L51" s="42" t="s">
        <v>91</v>
      </c>
      <c r="M51" s="42" t="s">
        <v>91</v>
      </c>
    </row>
    <row r="52" spans="2:14" ht="49.5" customHeight="1" thickBot="1" x14ac:dyDescent="0.4">
      <c r="B52" s="229"/>
      <c r="C52" s="8" t="s">
        <v>118</v>
      </c>
      <c r="D52" s="8">
        <v>14</v>
      </c>
      <c r="E52" s="233" t="s">
        <v>119</v>
      </c>
      <c r="F52" s="234"/>
      <c r="G52" s="235"/>
      <c r="H52" s="41" t="s">
        <v>91</v>
      </c>
      <c r="I52" s="41" t="s">
        <v>91</v>
      </c>
      <c r="J52" s="41" t="s">
        <v>91</v>
      </c>
      <c r="K52" s="41" t="s">
        <v>91</v>
      </c>
      <c r="L52" s="42" t="s">
        <v>91</v>
      </c>
      <c r="M52" s="42" t="s">
        <v>91</v>
      </c>
    </row>
    <row r="53" spans="2:14" ht="15" customHeight="1" x14ac:dyDescent="0.35">
      <c r="B53" s="227" t="s">
        <v>120</v>
      </c>
      <c r="C53" s="29" t="s">
        <v>56</v>
      </c>
      <c r="D53" s="239" t="s">
        <v>121</v>
      </c>
      <c r="E53" s="239"/>
      <c r="F53" s="239"/>
      <c r="G53" s="29" t="s">
        <v>122</v>
      </c>
      <c r="H53" s="236" t="s">
        <v>123</v>
      </c>
      <c r="I53" s="237"/>
      <c r="J53" s="238"/>
      <c r="K53" s="159" t="s">
        <v>124</v>
      </c>
      <c r="L53" s="160"/>
      <c r="M53" s="161"/>
    </row>
    <row r="54" spans="2:14" ht="71.25" customHeight="1" x14ac:dyDescent="0.35">
      <c r="B54" s="228"/>
      <c r="C54" s="7" t="s">
        <v>125</v>
      </c>
      <c r="D54" s="95" t="s">
        <v>126</v>
      </c>
      <c r="E54" s="95"/>
      <c r="F54" s="95" t="s">
        <v>127</v>
      </c>
      <c r="G54" s="40">
        <v>0.5</v>
      </c>
      <c r="H54" s="165" t="s">
        <v>128</v>
      </c>
      <c r="I54" s="166"/>
      <c r="J54" s="167"/>
      <c r="K54" s="80" t="s">
        <v>129</v>
      </c>
      <c r="L54" s="81"/>
      <c r="M54" s="82"/>
    </row>
    <row r="55" spans="2:14" x14ac:dyDescent="0.35">
      <c r="B55" s="228"/>
      <c r="C55" s="7" t="s">
        <v>130</v>
      </c>
      <c r="D55" s="95" t="s">
        <v>131</v>
      </c>
      <c r="E55" s="95"/>
      <c r="F55" s="95" t="s">
        <v>132</v>
      </c>
      <c r="G55" s="7"/>
      <c r="H55" s="74"/>
      <c r="I55" s="75"/>
      <c r="J55" s="76"/>
      <c r="K55" s="86"/>
      <c r="L55" s="87"/>
      <c r="M55" s="88"/>
    </row>
    <row r="56" spans="2:14" ht="65.25" customHeight="1" x14ac:dyDescent="0.35">
      <c r="B56" s="228"/>
      <c r="C56" s="7" t="s">
        <v>133</v>
      </c>
      <c r="D56" s="95" t="s">
        <v>134</v>
      </c>
      <c r="E56" s="95"/>
      <c r="F56" s="95" t="s">
        <v>135</v>
      </c>
      <c r="G56" s="40">
        <v>0.1</v>
      </c>
      <c r="H56" s="165" t="s">
        <v>136</v>
      </c>
      <c r="I56" s="166"/>
      <c r="J56" s="167"/>
      <c r="K56" s="80" t="s">
        <v>137</v>
      </c>
      <c r="L56" s="81"/>
      <c r="M56" s="82"/>
    </row>
    <row r="57" spans="2:14" ht="60" customHeight="1" x14ac:dyDescent="0.35">
      <c r="B57" s="228"/>
      <c r="C57" s="7" t="s">
        <v>138</v>
      </c>
      <c r="D57" s="95" t="s">
        <v>139</v>
      </c>
      <c r="E57" s="95"/>
      <c r="F57" s="95" t="s">
        <v>140</v>
      </c>
      <c r="G57" s="40">
        <v>0.4</v>
      </c>
      <c r="H57" s="74" t="s">
        <v>128</v>
      </c>
      <c r="I57" s="75"/>
      <c r="J57" s="76"/>
      <c r="K57" s="80" t="s">
        <v>129</v>
      </c>
      <c r="L57" s="81"/>
      <c r="M57" s="82"/>
    </row>
    <row r="58" spans="2:14" x14ac:dyDescent="0.35">
      <c r="B58" s="228"/>
      <c r="C58" s="7" t="s">
        <v>141</v>
      </c>
      <c r="D58" s="95" t="s">
        <v>142</v>
      </c>
      <c r="E58" s="95"/>
      <c r="F58" s="95" t="s">
        <v>143</v>
      </c>
      <c r="G58" s="7"/>
      <c r="H58" s="74"/>
      <c r="I58" s="75"/>
      <c r="J58" s="76"/>
      <c r="K58" s="83"/>
      <c r="L58" s="84"/>
      <c r="M58" s="85"/>
    </row>
    <row r="59" spans="2:14" ht="15.75" customHeight="1" x14ac:dyDescent="0.35">
      <c r="B59" s="228"/>
      <c r="C59" s="7" t="s">
        <v>144</v>
      </c>
      <c r="D59" s="95" t="s">
        <v>145</v>
      </c>
      <c r="E59" s="95"/>
      <c r="F59" s="95" t="s">
        <v>146</v>
      </c>
      <c r="G59" s="7"/>
      <c r="H59" s="74"/>
      <c r="I59" s="75"/>
      <c r="J59" s="76"/>
      <c r="K59" s="83"/>
      <c r="L59" s="84"/>
      <c r="M59" s="85"/>
      <c r="N59" s="45"/>
    </row>
    <row r="60" spans="2:14" ht="15.75" customHeight="1" x14ac:dyDescent="0.35">
      <c r="B60" s="228"/>
      <c r="C60" s="7" t="s">
        <v>147</v>
      </c>
      <c r="D60" s="95" t="s">
        <v>148</v>
      </c>
      <c r="E60" s="95"/>
      <c r="F60" s="95" t="s">
        <v>149</v>
      </c>
      <c r="G60" s="28"/>
      <c r="H60" s="74"/>
      <c r="I60" s="75"/>
      <c r="J60" s="76"/>
      <c r="K60" s="172"/>
      <c r="L60" s="83"/>
      <c r="M60" s="173"/>
    </row>
    <row r="61" spans="2:14" ht="15" customHeight="1" x14ac:dyDescent="0.35">
      <c r="B61" s="228"/>
      <c r="C61" s="7" t="s">
        <v>150</v>
      </c>
      <c r="D61" s="95" t="s">
        <v>151</v>
      </c>
      <c r="E61" s="95"/>
      <c r="F61" s="95" t="s">
        <v>152</v>
      </c>
      <c r="G61" s="31"/>
      <c r="H61" s="74"/>
      <c r="I61" s="75"/>
      <c r="J61" s="76"/>
      <c r="K61" s="64"/>
      <c r="L61" s="65"/>
      <c r="M61" s="66"/>
    </row>
    <row r="62" spans="2:14" ht="12" customHeight="1" x14ac:dyDescent="0.35">
      <c r="B62" s="228"/>
      <c r="C62" s="7" t="s">
        <v>153</v>
      </c>
      <c r="D62" s="95" t="s">
        <v>154</v>
      </c>
      <c r="E62" s="95"/>
      <c r="F62" s="95" t="s">
        <v>155</v>
      </c>
      <c r="G62" s="7"/>
      <c r="H62" s="74"/>
      <c r="I62" s="75"/>
      <c r="J62" s="76"/>
      <c r="K62" s="67"/>
      <c r="L62" s="68"/>
      <c r="M62" s="69"/>
    </row>
    <row r="63" spans="2:14" ht="15" thickBot="1" x14ac:dyDescent="0.4">
      <c r="B63" s="229"/>
      <c r="C63" s="77" t="s">
        <v>156</v>
      </c>
      <c r="D63" s="78"/>
      <c r="E63" s="78"/>
      <c r="F63" s="79"/>
      <c r="G63" s="32">
        <v>1</v>
      </c>
      <c r="H63" s="70"/>
      <c r="I63" s="71"/>
      <c r="J63" s="71"/>
      <c r="K63" s="71"/>
      <c r="L63" s="72"/>
      <c r="M63" s="73"/>
    </row>
    <row r="64" spans="2:14" ht="26.25" customHeight="1" thickBot="1" x14ac:dyDescent="0.4">
      <c r="B64" s="22" t="s">
        <v>157</v>
      </c>
      <c r="C64" s="117" t="s">
        <v>158</v>
      </c>
      <c r="D64" s="118"/>
      <c r="E64" s="118"/>
      <c r="F64" s="118"/>
      <c r="G64" s="118"/>
      <c r="H64" s="118"/>
      <c r="I64" s="118"/>
      <c r="J64" s="118"/>
      <c r="K64" s="118"/>
      <c r="L64" s="118"/>
      <c r="M64" s="119"/>
    </row>
    <row r="65" spans="2:13" ht="16" customHeight="1" x14ac:dyDescent="0.35">
      <c r="B65" s="114" t="s">
        <v>159</v>
      </c>
      <c r="C65" s="168" t="s">
        <v>160</v>
      </c>
      <c r="D65" s="169"/>
      <c r="E65" s="169"/>
      <c r="F65" s="170"/>
      <c r="G65" s="24"/>
      <c r="H65" s="171" t="s">
        <v>161</v>
      </c>
      <c r="I65" s="171"/>
      <c r="J65" s="171"/>
      <c r="K65" s="171"/>
      <c r="L65" s="171"/>
      <c r="M65" s="39"/>
    </row>
    <row r="66" spans="2:13" ht="15" customHeight="1" x14ac:dyDescent="0.35">
      <c r="B66" s="115"/>
      <c r="C66" s="120" t="s">
        <v>162</v>
      </c>
      <c r="D66" s="121"/>
      <c r="E66" s="121"/>
      <c r="F66" s="121"/>
      <c r="G66" s="121"/>
      <c r="H66" s="121"/>
      <c r="I66" s="121"/>
      <c r="J66" s="121"/>
      <c r="K66" s="121"/>
      <c r="L66" s="122"/>
      <c r="M66" s="34"/>
    </row>
    <row r="67" spans="2:13" ht="113.25" customHeight="1" thickBot="1" x14ac:dyDescent="0.4">
      <c r="B67" s="116"/>
      <c r="C67" s="153" t="s">
        <v>163</v>
      </c>
      <c r="D67" s="154"/>
      <c r="E67" s="154"/>
      <c r="F67" s="154"/>
      <c r="G67" s="154"/>
      <c r="H67" s="154"/>
      <c r="I67" s="154"/>
      <c r="J67" s="154"/>
      <c r="K67" s="154"/>
      <c r="L67" s="154"/>
      <c r="M67" s="155"/>
    </row>
    <row r="68" spans="2:13" ht="15" customHeight="1" x14ac:dyDescent="0.35">
      <c r="B68" s="147" t="s">
        <v>164</v>
      </c>
      <c r="C68" s="23" t="s">
        <v>56</v>
      </c>
      <c r="D68" s="180" t="s">
        <v>121</v>
      </c>
      <c r="E68" s="182"/>
      <c r="F68" s="182"/>
      <c r="G68" s="183"/>
      <c r="H68" s="174" t="s">
        <v>165</v>
      </c>
      <c r="I68" s="174"/>
      <c r="J68" s="174"/>
      <c r="K68" s="174"/>
      <c r="L68" s="180" t="s">
        <v>166</v>
      </c>
      <c r="M68" s="181"/>
    </row>
    <row r="69" spans="2:13" ht="15" customHeight="1" x14ac:dyDescent="0.35">
      <c r="B69" s="147"/>
      <c r="C69" s="175" t="s">
        <v>167</v>
      </c>
      <c r="D69" s="176"/>
      <c r="E69" s="176"/>
      <c r="F69" s="176"/>
      <c r="G69" s="176"/>
      <c r="H69" s="176"/>
      <c r="I69" s="176"/>
      <c r="J69" s="176"/>
      <c r="K69" s="176"/>
      <c r="L69" s="176"/>
      <c r="M69" s="177"/>
    </row>
    <row r="70" spans="2:13" ht="44.25" customHeight="1" x14ac:dyDescent="0.35">
      <c r="B70" s="147"/>
      <c r="C70" s="7">
        <v>1</v>
      </c>
      <c r="D70" s="92" t="s">
        <v>168</v>
      </c>
      <c r="E70" s="93"/>
      <c r="F70" s="93"/>
      <c r="G70" s="94"/>
      <c r="H70" s="92" t="s">
        <v>169</v>
      </c>
      <c r="I70" s="93"/>
      <c r="J70" s="93"/>
      <c r="K70" s="94"/>
      <c r="L70" s="100">
        <f>3*14</f>
        <v>42</v>
      </c>
      <c r="M70" s="101"/>
    </row>
    <row r="71" spans="2:13" x14ac:dyDescent="0.35">
      <c r="B71" s="147"/>
      <c r="C71" s="7">
        <v>2</v>
      </c>
      <c r="D71" s="92" t="s">
        <v>170</v>
      </c>
      <c r="E71" s="93"/>
      <c r="F71" s="93"/>
      <c r="G71" s="94"/>
      <c r="H71" s="92"/>
      <c r="I71" s="93"/>
      <c r="J71" s="93"/>
      <c r="K71" s="94"/>
      <c r="L71" s="100"/>
      <c r="M71" s="101"/>
    </row>
    <row r="72" spans="2:13" ht="15" customHeight="1" x14ac:dyDescent="0.35">
      <c r="B72" s="147"/>
      <c r="C72" s="7">
        <v>3</v>
      </c>
      <c r="D72" s="92" t="s">
        <v>171</v>
      </c>
      <c r="E72" s="93"/>
      <c r="F72" s="93"/>
      <c r="G72" s="94"/>
      <c r="H72" s="92" t="s">
        <v>172</v>
      </c>
      <c r="I72" s="93"/>
      <c r="J72" s="93"/>
      <c r="K72" s="94"/>
      <c r="L72" s="100">
        <f>3*6</f>
        <v>18</v>
      </c>
      <c r="M72" s="101"/>
    </row>
    <row r="73" spans="2:13" ht="15" customHeight="1" x14ac:dyDescent="0.35">
      <c r="B73" s="147"/>
      <c r="C73" s="7">
        <v>4</v>
      </c>
      <c r="D73" s="92" t="s">
        <v>173</v>
      </c>
      <c r="E73" s="93"/>
      <c r="F73" s="93"/>
      <c r="G73" s="94"/>
      <c r="H73" s="92"/>
      <c r="I73" s="93"/>
      <c r="J73" s="93"/>
      <c r="K73" s="94"/>
      <c r="L73" s="100"/>
      <c r="M73" s="101"/>
    </row>
    <row r="74" spans="2:13" x14ac:dyDescent="0.35">
      <c r="B74" s="147"/>
      <c r="C74" s="7">
        <v>5</v>
      </c>
      <c r="D74" s="92" t="s">
        <v>174</v>
      </c>
      <c r="E74" s="93"/>
      <c r="F74" s="93"/>
      <c r="G74" s="94"/>
      <c r="H74" s="92"/>
      <c r="I74" s="93"/>
      <c r="J74" s="93"/>
      <c r="K74" s="94"/>
      <c r="L74" s="100"/>
      <c r="M74" s="101"/>
    </row>
    <row r="75" spans="2:13" ht="15" customHeight="1" x14ac:dyDescent="0.35">
      <c r="B75" s="147"/>
      <c r="C75" s="7">
        <v>6</v>
      </c>
      <c r="D75" s="92" t="s">
        <v>175</v>
      </c>
      <c r="E75" s="93"/>
      <c r="F75" s="93"/>
      <c r="G75" s="94"/>
      <c r="H75" s="100"/>
      <c r="I75" s="178"/>
      <c r="J75" s="178"/>
      <c r="K75" s="179"/>
      <c r="L75" s="100"/>
      <c r="M75" s="101"/>
    </row>
    <row r="76" spans="2:13" ht="15" customHeight="1" x14ac:dyDescent="0.35">
      <c r="B76" s="147"/>
      <c r="C76" s="175" t="s">
        <v>176</v>
      </c>
      <c r="D76" s="176"/>
      <c r="E76" s="176"/>
      <c r="F76" s="176"/>
      <c r="G76" s="176"/>
      <c r="H76" s="176"/>
      <c r="I76" s="176"/>
      <c r="J76" s="176"/>
      <c r="K76" s="176"/>
      <c r="L76" s="176"/>
      <c r="M76" s="177"/>
    </row>
    <row r="77" spans="2:13" x14ac:dyDescent="0.35">
      <c r="B77" s="147"/>
      <c r="C77" s="7">
        <v>7</v>
      </c>
      <c r="D77" s="92" t="s">
        <v>142</v>
      </c>
      <c r="E77" s="93"/>
      <c r="F77" s="93"/>
      <c r="G77" s="94"/>
      <c r="H77" s="102"/>
      <c r="I77" s="102"/>
      <c r="J77" s="102"/>
      <c r="K77" s="102"/>
      <c r="L77" s="100"/>
      <c r="M77" s="101"/>
    </row>
    <row r="78" spans="2:13" x14ac:dyDescent="0.35">
      <c r="B78" s="147"/>
      <c r="C78" s="7">
        <v>8</v>
      </c>
      <c r="D78" s="92" t="s">
        <v>134</v>
      </c>
      <c r="E78" s="93"/>
      <c r="F78" s="93"/>
      <c r="G78" s="94"/>
      <c r="H78" s="95" t="s">
        <v>177</v>
      </c>
      <c r="I78" s="95"/>
      <c r="J78" s="95"/>
      <c r="K78" s="92"/>
      <c r="L78" s="100">
        <f>3*6</f>
        <v>18</v>
      </c>
      <c r="M78" s="101"/>
    </row>
    <row r="79" spans="2:13" ht="30.75" customHeight="1" x14ac:dyDescent="0.35">
      <c r="B79" s="147"/>
      <c r="C79" s="7">
        <v>9</v>
      </c>
      <c r="D79" s="92" t="s">
        <v>178</v>
      </c>
      <c r="E79" s="93"/>
      <c r="F79" s="93"/>
      <c r="G79" s="94"/>
      <c r="H79" s="95" t="s">
        <v>179</v>
      </c>
      <c r="I79" s="95"/>
      <c r="J79" s="95"/>
      <c r="K79" s="92"/>
      <c r="L79" s="100">
        <f>2*14</f>
        <v>28</v>
      </c>
      <c r="M79" s="101"/>
    </row>
    <row r="80" spans="2:13" ht="29.25" customHeight="1" x14ac:dyDescent="0.35">
      <c r="B80" s="147"/>
      <c r="C80" s="7">
        <v>10</v>
      </c>
      <c r="D80" s="92" t="s">
        <v>180</v>
      </c>
      <c r="E80" s="93"/>
      <c r="F80" s="93"/>
      <c r="G80" s="94"/>
      <c r="H80" s="95" t="s">
        <v>181</v>
      </c>
      <c r="I80" s="95"/>
      <c r="J80" s="95"/>
      <c r="K80" s="92"/>
      <c r="L80" s="100">
        <f>3*14</f>
        <v>42</v>
      </c>
      <c r="M80" s="101"/>
    </row>
    <row r="81" spans="2:13" ht="15" customHeight="1" x14ac:dyDescent="0.35">
      <c r="B81" s="147"/>
      <c r="C81" s="7">
        <v>11</v>
      </c>
      <c r="D81" s="92" t="s">
        <v>182</v>
      </c>
      <c r="E81" s="93"/>
      <c r="F81" s="93"/>
      <c r="G81" s="94"/>
      <c r="H81" s="102"/>
      <c r="I81" s="102"/>
      <c r="J81" s="102"/>
      <c r="K81" s="100"/>
      <c r="L81" s="100"/>
      <c r="M81" s="101"/>
    </row>
    <row r="82" spans="2:13" ht="31.5" customHeight="1" x14ac:dyDescent="0.35">
      <c r="B82" s="147"/>
      <c r="C82" s="7">
        <v>12</v>
      </c>
      <c r="D82" s="92" t="s">
        <v>183</v>
      </c>
      <c r="E82" s="93"/>
      <c r="F82" s="93"/>
      <c r="G82" s="94"/>
      <c r="H82" s="95" t="s">
        <v>184</v>
      </c>
      <c r="I82" s="95"/>
      <c r="J82" s="96"/>
      <c r="K82" s="96"/>
      <c r="L82" s="100">
        <f>1*14</f>
        <v>14</v>
      </c>
      <c r="M82" s="101"/>
    </row>
    <row r="83" spans="2:13" ht="15.75" customHeight="1" thickBot="1" x14ac:dyDescent="0.4">
      <c r="B83" s="148"/>
      <c r="C83" s="77" t="s">
        <v>185</v>
      </c>
      <c r="D83" s="78"/>
      <c r="E83" s="79"/>
      <c r="F83" s="14" t="s">
        <v>186</v>
      </c>
      <c r="G83" s="16">
        <f>FLOOR(L83/25,1)</f>
        <v>6</v>
      </c>
      <c r="H83" s="15" t="s">
        <v>187</v>
      </c>
      <c r="I83" s="17">
        <f>FLOOR(L83/30,1)</f>
        <v>5</v>
      </c>
      <c r="J83" s="97" t="s">
        <v>188</v>
      </c>
      <c r="K83" s="98"/>
      <c r="L83" s="77">
        <f>L70+L71+L72+L78+L79+L80+L82</f>
        <v>162</v>
      </c>
      <c r="M83" s="99"/>
    </row>
    <row r="84" spans="2:13" ht="16" thickBot="1" x14ac:dyDescent="0.4">
      <c r="B84" s="103" t="s">
        <v>189</v>
      </c>
      <c r="C84" s="104"/>
      <c r="D84" s="104"/>
      <c r="E84" s="104"/>
      <c r="F84" s="104"/>
      <c r="G84" s="104"/>
      <c r="H84" s="104"/>
      <c r="I84" s="104"/>
      <c r="J84" s="104"/>
      <c r="K84" s="104"/>
      <c r="L84" s="104"/>
      <c r="M84" s="105"/>
    </row>
    <row r="85" spans="2:13" ht="15.75" customHeight="1" x14ac:dyDescent="0.35">
      <c r="B85" s="140" t="s">
        <v>190</v>
      </c>
      <c r="C85" s="128" t="s">
        <v>191</v>
      </c>
      <c r="D85" s="129"/>
      <c r="E85" s="129"/>
      <c r="F85" s="130"/>
      <c r="G85" s="143" t="s">
        <v>192</v>
      </c>
      <c r="H85" s="143"/>
      <c r="I85" s="143"/>
      <c r="J85" s="143"/>
      <c r="K85" s="143"/>
      <c r="L85" s="144"/>
      <c r="M85" s="145"/>
    </row>
    <row r="86" spans="2:13" x14ac:dyDescent="0.35">
      <c r="B86" s="141"/>
      <c r="C86" s="92" t="s">
        <v>193</v>
      </c>
      <c r="D86" s="93"/>
      <c r="E86" s="93"/>
      <c r="F86" s="94"/>
      <c r="G86" s="146" t="s">
        <v>194</v>
      </c>
      <c r="H86" s="111"/>
      <c r="I86" s="111"/>
      <c r="J86" s="111"/>
      <c r="K86" s="111"/>
      <c r="L86" s="112"/>
      <c r="M86" s="113"/>
    </row>
    <row r="87" spans="2:13" ht="15" customHeight="1" x14ac:dyDescent="0.35">
      <c r="B87" s="141"/>
      <c r="C87" s="92" t="s">
        <v>195</v>
      </c>
      <c r="D87" s="93"/>
      <c r="E87" s="93"/>
      <c r="F87" s="94"/>
      <c r="G87" s="111" t="s">
        <v>196</v>
      </c>
      <c r="H87" s="111"/>
      <c r="I87" s="111"/>
      <c r="J87" s="111"/>
      <c r="K87" s="111"/>
      <c r="L87" s="112"/>
      <c r="M87" s="113"/>
    </row>
    <row r="88" spans="2:13" ht="15" customHeight="1" x14ac:dyDescent="0.35">
      <c r="B88" s="141"/>
      <c r="C88" s="92" t="s">
        <v>197</v>
      </c>
      <c r="D88" s="93"/>
      <c r="E88" s="93"/>
      <c r="F88" s="94"/>
      <c r="G88" s="111" t="s">
        <v>196</v>
      </c>
      <c r="H88" s="111"/>
      <c r="I88" s="111"/>
      <c r="J88" s="111"/>
      <c r="K88" s="111"/>
      <c r="L88" s="112"/>
      <c r="M88" s="113"/>
    </row>
    <row r="89" spans="2:13" ht="15" thickBot="1" x14ac:dyDescent="0.4">
      <c r="B89" s="142"/>
      <c r="C89" s="125" t="s">
        <v>183</v>
      </c>
      <c r="D89" s="126"/>
      <c r="E89" s="126"/>
      <c r="F89" s="127"/>
      <c r="G89" s="134" t="s">
        <v>198</v>
      </c>
      <c r="H89" s="135"/>
      <c r="I89" s="135"/>
      <c r="J89" s="135"/>
      <c r="K89" s="135"/>
      <c r="L89" s="135"/>
      <c r="M89" s="136"/>
    </row>
    <row r="90" spans="2:13" x14ac:dyDescent="0.35">
      <c r="B90" s="114" t="s">
        <v>199</v>
      </c>
      <c r="C90" s="128" t="s">
        <v>200</v>
      </c>
      <c r="D90" s="129"/>
      <c r="E90" s="129"/>
      <c r="F90" s="130"/>
      <c r="G90" s="109"/>
      <c r="H90" s="109"/>
      <c r="I90" s="109"/>
      <c r="J90" s="109"/>
      <c r="K90" s="109"/>
      <c r="L90" s="55"/>
      <c r="M90" s="110"/>
    </row>
    <row r="91" spans="2:13" ht="68.25" customHeight="1" thickBot="1" x14ac:dyDescent="0.4">
      <c r="B91" s="116"/>
      <c r="C91" s="125" t="s">
        <v>201</v>
      </c>
      <c r="D91" s="126"/>
      <c r="E91" s="126"/>
      <c r="F91" s="127"/>
      <c r="G91" s="123" t="s">
        <v>202</v>
      </c>
      <c r="H91" s="123"/>
      <c r="I91" s="123"/>
      <c r="J91" s="123"/>
      <c r="K91" s="123"/>
      <c r="L91" s="58"/>
      <c r="M91" s="124"/>
    </row>
    <row r="92" spans="2:13" ht="77.150000000000006" customHeight="1" x14ac:dyDescent="0.35">
      <c r="B92" s="106" t="s">
        <v>154</v>
      </c>
      <c r="C92" s="131" t="s">
        <v>203</v>
      </c>
      <c r="D92" s="132"/>
      <c r="E92" s="132"/>
      <c r="F92" s="133"/>
      <c r="G92" s="109" t="s">
        <v>204</v>
      </c>
      <c r="H92" s="109"/>
      <c r="I92" s="109"/>
      <c r="J92" s="109"/>
      <c r="K92" s="109"/>
      <c r="L92" s="55"/>
      <c r="M92" s="110"/>
    </row>
    <row r="93" spans="2:13" ht="15" customHeight="1" x14ac:dyDescent="0.35">
      <c r="B93" s="107"/>
      <c r="C93" s="92" t="s">
        <v>205</v>
      </c>
      <c r="D93" s="93"/>
      <c r="E93" s="93"/>
      <c r="F93" s="94"/>
      <c r="G93" s="111" t="s">
        <v>206</v>
      </c>
      <c r="H93" s="111"/>
      <c r="I93" s="111"/>
      <c r="J93" s="111"/>
      <c r="K93" s="111"/>
      <c r="L93" s="112"/>
      <c r="M93" s="113"/>
    </row>
    <row r="94" spans="2:13" x14ac:dyDescent="0.35">
      <c r="B94" s="107"/>
      <c r="C94" s="137" t="s">
        <v>207</v>
      </c>
      <c r="D94" s="138"/>
      <c r="E94" s="138"/>
      <c r="F94" s="139"/>
      <c r="G94" s="111" t="s">
        <v>208</v>
      </c>
      <c r="H94" s="111"/>
      <c r="I94" s="111"/>
      <c r="J94" s="111"/>
      <c r="K94" s="111"/>
      <c r="L94" s="112"/>
      <c r="M94" s="113"/>
    </row>
    <row r="95" spans="2:13" ht="40" customHeight="1" thickBot="1" x14ac:dyDescent="0.4">
      <c r="B95" s="108"/>
      <c r="C95" s="89" t="s">
        <v>209</v>
      </c>
      <c r="D95" s="90"/>
      <c r="E95" s="90"/>
      <c r="F95" s="91"/>
      <c r="G95" s="123" t="s">
        <v>210</v>
      </c>
      <c r="H95" s="123"/>
      <c r="I95" s="123"/>
      <c r="J95" s="123"/>
      <c r="K95" s="123"/>
      <c r="L95" s="58"/>
      <c r="M95" s="124"/>
    </row>
    <row r="96" spans="2:13" x14ac:dyDescent="0.35">
      <c r="B96" t="s">
        <v>211</v>
      </c>
    </row>
  </sheetData>
  <mergeCells count="189">
    <mergeCell ref="B53:B63"/>
    <mergeCell ref="B38:B52"/>
    <mergeCell ref="H61:J61"/>
    <mergeCell ref="H62:J62"/>
    <mergeCell ref="D58:F58"/>
    <mergeCell ref="D59:F59"/>
    <mergeCell ref="D60:F60"/>
    <mergeCell ref="D61:F61"/>
    <mergeCell ref="B37:M37"/>
    <mergeCell ref="E50:G50"/>
    <mergeCell ref="E51:G51"/>
    <mergeCell ref="D62:F62"/>
    <mergeCell ref="H56:J56"/>
    <mergeCell ref="D54:F54"/>
    <mergeCell ref="D55:F55"/>
    <mergeCell ref="D56:F56"/>
    <mergeCell ref="E52:G52"/>
    <mergeCell ref="H53:J53"/>
    <mergeCell ref="D53:F53"/>
    <mergeCell ref="E38:G38"/>
    <mergeCell ref="E39:G39"/>
    <mergeCell ref="H58:J58"/>
    <mergeCell ref="H59:J59"/>
    <mergeCell ref="H60:J60"/>
    <mergeCell ref="B17:B22"/>
    <mergeCell ref="B31:B33"/>
    <mergeCell ref="B34:B36"/>
    <mergeCell ref="B25:B30"/>
    <mergeCell ref="D26:G26"/>
    <mergeCell ref="D27:G27"/>
    <mergeCell ref="D28:G28"/>
    <mergeCell ref="D30:G30"/>
    <mergeCell ref="D31:G31"/>
    <mergeCell ref="D32:G32"/>
    <mergeCell ref="D33:G33"/>
    <mergeCell ref="D19:M19"/>
    <mergeCell ref="D29:G29"/>
    <mergeCell ref="D36:G36"/>
    <mergeCell ref="D21:M21"/>
    <mergeCell ref="D22:M22"/>
    <mergeCell ref="D35:G35"/>
    <mergeCell ref="D25:G25"/>
    <mergeCell ref="B23:M23"/>
    <mergeCell ref="D24:G24"/>
    <mergeCell ref="B2:M2"/>
    <mergeCell ref="B3:M3"/>
    <mergeCell ref="C15:M15"/>
    <mergeCell ref="C16:M16"/>
    <mergeCell ref="B5:B7"/>
    <mergeCell ref="C9:G9"/>
    <mergeCell ref="J9:M9"/>
    <mergeCell ref="J11:K11"/>
    <mergeCell ref="J12:K12"/>
    <mergeCell ref="H11:I11"/>
    <mergeCell ref="H12:I12"/>
    <mergeCell ref="L11:M11"/>
    <mergeCell ref="C13:G13"/>
    <mergeCell ref="C14:G14"/>
    <mergeCell ref="H14:I14"/>
    <mergeCell ref="H13:I13"/>
    <mergeCell ref="J14:M14"/>
    <mergeCell ref="J4:M4"/>
    <mergeCell ref="B11:B12"/>
    <mergeCell ref="C4:G4"/>
    <mergeCell ref="H4:I4"/>
    <mergeCell ref="C8:G8"/>
    <mergeCell ref="H8:I8"/>
    <mergeCell ref="J8:M8"/>
    <mergeCell ref="D75:G75"/>
    <mergeCell ref="H68:K68"/>
    <mergeCell ref="C69:M69"/>
    <mergeCell ref="H78:K78"/>
    <mergeCell ref="H73:K73"/>
    <mergeCell ref="H74:K74"/>
    <mergeCell ref="H75:K75"/>
    <mergeCell ref="H70:K70"/>
    <mergeCell ref="H71:K71"/>
    <mergeCell ref="H72:K72"/>
    <mergeCell ref="L77:M77"/>
    <mergeCell ref="L78:M78"/>
    <mergeCell ref="L71:M71"/>
    <mergeCell ref="L72:M72"/>
    <mergeCell ref="C76:M76"/>
    <mergeCell ref="L68:M68"/>
    <mergeCell ref="L70:M70"/>
    <mergeCell ref="L73:M73"/>
    <mergeCell ref="L74:M74"/>
    <mergeCell ref="L75:M75"/>
    <mergeCell ref="D78:G78"/>
    <mergeCell ref="D77:G77"/>
    <mergeCell ref="H77:K77"/>
    <mergeCell ref="D68:G68"/>
    <mergeCell ref="H6:L6"/>
    <mergeCell ref="H7:L7"/>
    <mergeCell ref="C67:M67"/>
    <mergeCell ref="H5:L5"/>
    <mergeCell ref="D74:G74"/>
    <mergeCell ref="C5:F5"/>
    <mergeCell ref="C6:F6"/>
    <mergeCell ref="C7:F7"/>
    <mergeCell ref="D20:M20"/>
    <mergeCell ref="D70:G70"/>
    <mergeCell ref="D71:G71"/>
    <mergeCell ref="D72:G72"/>
    <mergeCell ref="D73:G73"/>
    <mergeCell ref="K53:M53"/>
    <mergeCell ref="K54:M54"/>
    <mergeCell ref="E43:G43"/>
    <mergeCell ref="E44:G44"/>
    <mergeCell ref="J13:M13"/>
    <mergeCell ref="D57:F57"/>
    <mergeCell ref="D34:G34"/>
    <mergeCell ref="H54:J54"/>
    <mergeCell ref="C65:F65"/>
    <mergeCell ref="H65:L65"/>
    <mergeCell ref="K60:M60"/>
    <mergeCell ref="B65:B67"/>
    <mergeCell ref="C64:M64"/>
    <mergeCell ref="C66:L66"/>
    <mergeCell ref="G95:M95"/>
    <mergeCell ref="B90:B91"/>
    <mergeCell ref="C91:F91"/>
    <mergeCell ref="C86:F86"/>
    <mergeCell ref="C87:F87"/>
    <mergeCell ref="C88:F88"/>
    <mergeCell ref="C89:F89"/>
    <mergeCell ref="C90:F90"/>
    <mergeCell ref="C92:F92"/>
    <mergeCell ref="G90:M90"/>
    <mergeCell ref="G91:M91"/>
    <mergeCell ref="G89:M89"/>
    <mergeCell ref="C93:F93"/>
    <mergeCell ref="C94:F94"/>
    <mergeCell ref="B85:B89"/>
    <mergeCell ref="G85:M85"/>
    <mergeCell ref="G86:M86"/>
    <mergeCell ref="C85:F85"/>
    <mergeCell ref="G87:M87"/>
    <mergeCell ref="G88:M88"/>
    <mergeCell ref="B68:B83"/>
    <mergeCell ref="C95:F95"/>
    <mergeCell ref="D79:G79"/>
    <mergeCell ref="D80:G80"/>
    <mergeCell ref="D81:G81"/>
    <mergeCell ref="D82:G82"/>
    <mergeCell ref="H82:K82"/>
    <mergeCell ref="C83:E83"/>
    <mergeCell ref="J83:K83"/>
    <mergeCell ref="L83:M83"/>
    <mergeCell ref="L79:M79"/>
    <mergeCell ref="L81:M81"/>
    <mergeCell ref="L82:M82"/>
    <mergeCell ref="H81:K81"/>
    <mergeCell ref="B84:M84"/>
    <mergeCell ref="B92:B95"/>
    <mergeCell ref="G92:M92"/>
    <mergeCell ref="G93:M93"/>
    <mergeCell ref="G94:M94"/>
    <mergeCell ref="H80:K80"/>
    <mergeCell ref="H79:K79"/>
    <mergeCell ref="L80:M80"/>
    <mergeCell ref="K61:M61"/>
    <mergeCell ref="K62:M62"/>
    <mergeCell ref="H63:M63"/>
    <mergeCell ref="H55:J55"/>
    <mergeCell ref="C63:F63"/>
    <mergeCell ref="K57:M57"/>
    <mergeCell ref="K58:M58"/>
    <mergeCell ref="K59:M59"/>
    <mergeCell ref="H57:J57"/>
    <mergeCell ref="K56:M56"/>
    <mergeCell ref="K55:M55"/>
    <mergeCell ref="E47:G47"/>
    <mergeCell ref="E48:G48"/>
    <mergeCell ref="E49:G49"/>
    <mergeCell ref="E40:G40"/>
    <mergeCell ref="E41:G41"/>
    <mergeCell ref="E42:G42"/>
    <mergeCell ref="H9:I9"/>
    <mergeCell ref="L12:M12"/>
    <mergeCell ref="C10:G10"/>
    <mergeCell ref="H10:I10"/>
    <mergeCell ref="E45:G45"/>
    <mergeCell ref="E46:G46"/>
    <mergeCell ref="J10:M10"/>
    <mergeCell ref="D11:F11"/>
    <mergeCell ref="D12:F12"/>
    <mergeCell ref="D17:M17"/>
    <mergeCell ref="D18:M18"/>
  </mergeCells>
  <hyperlinks>
    <hyperlink ref="G86"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393700</xdr:colOff>
                    <xdr:row>3</xdr:row>
                    <xdr:rowOff>298450</xdr:rowOff>
                  </from>
                  <to>
                    <xdr:col>6</xdr:col>
                    <xdr:colOff>698500</xdr:colOff>
                    <xdr:row>5</xdr:row>
                    <xdr:rowOff>12700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393700</xdr:colOff>
                    <xdr:row>4</xdr:row>
                    <xdr:rowOff>184150</xdr:rowOff>
                  </from>
                  <to>
                    <xdr:col>6</xdr:col>
                    <xdr:colOff>698500</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393700</xdr:colOff>
                    <xdr:row>5</xdr:row>
                    <xdr:rowOff>184150</xdr:rowOff>
                  </from>
                  <to>
                    <xdr:col>6</xdr:col>
                    <xdr:colOff>698500</xdr:colOff>
                    <xdr:row>7</xdr:row>
                    <xdr:rowOff>12700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0</xdr:colOff>
                    <xdr:row>3</xdr:row>
                    <xdr:rowOff>285750</xdr:rowOff>
                  </from>
                  <to>
                    <xdr:col>12</xdr:col>
                    <xdr:colOff>304800</xdr:colOff>
                    <xdr:row>5</xdr:row>
                    <xdr:rowOff>12700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0</xdr:colOff>
                    <xdr:row>4</xdr:row>
                    <xdr:rowOff>184150</xdr:rowOff>
                  </from>
                  <to>
                    <xdr:col>12</xdr:col>
                    <xdr:colOff>304800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0</xdr:colOff>
                    <xdr:row>5</xdr:row>
                    <xdr:rowOff>184150</xdr:rowOff>
                  </from>
                  <to>
                    <xdr:col>12</xdr:col>
                    <xdr:colOff>304800</xdr:colOff>
                    <xdr:row>7</xdr:row>
                    <xdr:rowOff>12700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63</xdr:row>
                    <xdr:rowOff>317500</xdr:rowOff>
                  </from>
                  <to>
                    <xdr:col>6</xdr:col>
                    <xdr:colOff>704850</xdr:colOff>
                    <xdr:row>65</xdr:row>
                    <xdr:rowOff>12700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0</xdr:colOff>
                    <xdr:row>63</xdr:row>
                    <xdr:rowOff>317500</xdr:rowOff>
                  </from>
                  <to>
                    <xdr:col>12</xdr:col>
                    <xdr:colOff>304800</xdr:colOff>
                    <xdr:row>65</xdr:row>
                    <xdr:rowOff>12700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0</xdr:colOff>
                    <xdr:row>64</xdr:row>
                    <xdr:rowOff>184150</xdr:rowOff>
                  </from>
                  <to>
                    <xdr:col>12</xdr:col>
                    <xdr:colOff>317500</xdr:colOff>
                    <xdr:row>66</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13" ma:contentTypeDescription="Yeni belge oluşturun." ma:contentTypeScope="" ma:versionID="c6d3d0d364df86724810dc8b02ade952">
  <xsd:schema xmlns:xsd="http://www.w3.org/2001/XMLSchema" xmlns:xs="http://www.w3.org/2001/XMLSchema" xmlns:p="http://schemas.microsoft.com/office/2006/metadata/properties" xmlns:ns2="4a571c81-8dc7-4b29-9880-f20b6e4d9f19" xmlns:ns3="6950cd3a-320d-44b4-bbef-6deffa9b59f0" targetNamespace="http://schemas.microsoft.com/office/2006/metadata/properties" ma:root="true" ma:fieldsID="854d7b6da544353de8316be19a5e5ac8" ns2:_="" ns3:_="">
    <xsd:import namespace="4a571c81-8dc7-4b29-9880-f20b6e4d9f19"/>
    <xsd:import namespace="6950cd3a-320d-44b4-bbef-6deffa9b59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50cd3a-320d-44b4-bbef-6deffa9b59f0" elementFormDefault="qualified">
    <xsd:import namespace="http://schemas.microsoft.com/office/2006/documentManagement/types"/>
    <xsd:import namespace="http://schemas.microsoft.com/office/infopath/2007/PartnerControls"/>
    <xsd:element name="SharedWithUsers" ma:index="19"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1F1B386-B6F8-4BB3-A5B1-4602396451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6950cd3a-320d-44b4-bbef-6deffa9b59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971D46-C871-409D-818D-30AB6F115826}">
  <ds:schemaRefs>
    <ds:schemaRef ds:uri="http://schemas.microsoft.com/sharepoint/v3/contenttype/forms"/>
  </ds:schemaRefs>
</ds:datastoreItem>
</file>

<file path=customXml/itemProps3.xml><?xml version="1.0" encoding="utf-8"?>
<ds:datastoreItem xmlns:ds="http://schemas.openxmlformats.org/officeDocument/2006/customXml" ds:itemID="{AD5373AB-A6C4-482F-885F-5D103EE3A55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Manager/>
  <Company>Antalya International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Onur Ünver</cp:lastModifiedBy>
  <cp:revision/>
  <dcterms:created xsi:type="dcterms:W3CDTF">2018-07-02T18:11:28Z</dcterms:created>
  <dcterms:modified xsi:type="dcterms:W3CDTF">2023-05-04T11:37:16Z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